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0512" windowHeight="7176" activeTab="1"/>
  </bookViews>
  <sheets>
    <sheet name="Sheet2" sheetId="1" r:id="rId1"/>
    <sheet name="FA2011Funding Levels" sheetId="2" r:id="rId2"/>
  </sheets>
  <definedNames>
    <definedName name="_xlnm.Print_Area" localSheetId="1">'FA2011Funding Levels'!$A$1:$O$257</definedName>
    <definedName name="_xlnm.Print_Titles" localSheetId="1">'FA2011Funding Levels'!$1:$17</definedName>
    <definedName name="Z_F4B7492B_F5F7_424E_AF56_8A7EBEB32875_.wvu.PrintArea" localSheetId="1" hidden="1">'FA2011Funding Levels'!$A$1:$O$257</definedName>
    <definedName name="Z_F4B7492B_F5F7_424E_AF56_8A7EBEB32875_.wvu.PrintTitles" localSheetId="1" hidden="1">'FA2011Funding Levels'!$1:$17</definedName>
  </definedNames>
  <calcPr fullCalcOnLoad="1"/>
</workbook>
</file>

<file path=xl/sharedStrings.xml><?xml version="1.0" encoding="utf-8"?>
<sst xmlns="http://schemas.openxmlformats.org/spreadsheetml/2006/main" count="688" uniqueCount="470">
  <si>
    <t>LEGAL SERVICES CORPORATION</t>
  </si>
  <si>
    <t xml:space="preserve">    2011 Grantee Funding Levels</t>
  </si>
  <si>
    <t>SORT:   RECIPIENT NUMBER</t>
  </si>
  <si>
    <t xml:space="preserve">Census </t>
  </si>
  <si>
    <t>Recipient</t>
  </si>
  <si>
    <t>Service Areas</t>
  </si>
  <si>
    <t>Poverty</t>
  </si>
  <si>
    <t>Number</t>
  </si>
  <si>
    <t>Recipient Name</t>
  </si>
  <si>
    <t>State</t>
  </si>
  <si>
    <t>BF</t>
  </si>
  <si>
    <t>MIG</t>
  </si>
  <si>
    <t>NA</t>
  </si>
  <si>
    <t>Population</t>
  </si>
  <si>
    <t>STATEWIDE LS OF CONNECTICUT</t>
  </si>
  <si>
    <t>CT</t>
  </si>
  <si>
    <t>CT-1</t>
  </si>
  <si>
    <t>PINE TREE LEGAL ASSISTANCE</t>
  </si>
  <si>
    <t>NCT-1</t>
  </si>
  <si>
    <t>ME</t>
  </si>
  <si>
    <t>MMX-1</t>
  </si>
  <si>
    <t>ME-1</t>
  </si>
  <si>
    <t>NME-1</t>
  </si>
  <si>
    <t xml:space="preserve">VOL. LAWYERS PROJ. OF BOSTON BAR </t>
  </si>
  <si>
    <t>MA</t>
  </si>
  <si>
    <t>MA-11</t>
  </si>
  <si>
    <t>MA-12</t>
  </si>
  <si>
    <t xml:space="preserve">MERRIMACK VALLEY LS      </t>
  </si>
  <si>
    <t>MA-4</t>
  </si>
  <si>
    <t xml:space="preserve">MASS JUSTICE PROJECT, INC. </t>
  </si>
  <si>
    <t>MA-10</t>
  </si>
  <si>
    <t>LGL ADVICE &amp; REFERRAL CENTER, INC.</t>
  </si>
  <si>
    <t>NH</t>
  </si>
  <si>
    <t>NH-1</t>
  </si>
  <si>
    <t>RHODE ISLAND LEGAL SERVICES</t>
  </si>
  <si>
    <t>RI</t>
  </si>
  <si>
    <t>RI-1</t>
  </si>
  <si>
    <t>LS LAW LINE OF VERMONT, INC.</t>
  </si>
  <si>
    <t>VT</t>
  </si>
  <si>
    <t>VT-1</t>
  </si>
  <si>
    <t>LAS OF NORTHEASTERN N.Y.</t>
  </si>
  <si>
    <t>NY</t>
  </si>
  <si>
    <t>NY-21</t>
  </si>
  <si>
    <t>NEIGHBORHOOD LEGAL SERVICES</t>
  </si>
  <si>
    <t>NY-24</t>
  </si>
  <si>
    <t>NASSAU/SUFFOLK LAW SERVICES</t>
  </si>
  <si>
    <t>NY-7</t>
  </si>
  <si>
    <t>LS FOR NEW YORK CITY</t>
  </si>
  <si>
    <t>NY-9</t>
  </si>
  <si>
    <t>LEGAL ASSISTANCE OF WESTERN NY, INC.</t>
  </si>
  <si>
    <t>NY-23</t>
  </si>
  <si>
    <t xml:space="preserve">LAS OF MID-NEW YORK </t>
  </si>
  <si>
    <t>MNY</t>
  </si>
  <si>
    <t>NY-22</t>
  </si>
  <si>
    <t>LEGAL SERVICES OF THE HUDSON VALLEY</t>
  </si>
  <si>
    <t>NY-20</t>
  </si>
  <si>
    <t>PUERTO RICO LEGAL SERVICES</t>
  </si>
  <si>
    <t>PR</t>
  </si>
  <si>
    <t>MPR</t>
  </si>
  <si>
    <t>PR-1</t>
  </si>
  <si>
    <t xml:space="preserve">COMMUNITY LAW OFFICE, INC  </t>
  </si>
  <si>
    <t>PR-2</t>
  </si>
  <si>
    <t>LS OF THE VIRGIN ISLANDS</t>
  </si>
  <si>
    <t>VI</t>
  </si>
  <si>
    <t>VI-1</t>
  </si>
  <si>
    <t>LSC OF DELAWARE, INC.</t>
  </si>
  <si>
    <t>DE</t>
  </si>
  <si>
    <t>DE-1</t>
  </si>
  <si>
    <t>NEIGHBORHOOD LS PROGRAM OF DC</t>
  </si>
  <si>
    <t>DC</t>
  </si>
  <si>
    <t>DC-1</t>
  </si>
  <si>
    <t>LEGAL AID BUREAU, INC.</t>
  </si>
  <si>
    <t>MDE</t>
  </si>
  <si>
    <t>MD</t>
  </si>
  <si>
    <t>MMD</t>
  </si>
  <si>
    <t>MD-1</t>
  </si>
  <si>
    <t>LEGAL SERVICES OF NORTHWEST JERSEY</t>
  </si>
  <si>
    <t>NJ</t>
  </si>
  <si>
    <t>NJ-15</t>
  </si>
  <si>
    <t>SOUTH JERSEY LEGAL SERVICES</t>
  </si>
  <si>
    <t>MNJ</t>
  </si>
  <si>
    <t>NJ-16</t>
  </si>
  <si>
    <t>NORTHEAST NEW JERSEY LGL SERVICES</t>
  </si>
  <si>
    <t>NJ-18</t>
  </si>
  <si>
    <t>ESSEX-NEWARK LS PROJECT, INC.</t>
  </si>
  <si>
    <t>NJ-8</t>
  </si>
  <si>
    <t>OCEAN-MONMOUTH LS, INC.</t>
  </si>
  <si>
    <t>NJ-12</t>
  </si>
  <si>
    <t>CENTRAL JERSEY LGL SERVICES, INC.</t>
  </si>
  <si>
    <t>NJ-17</t>
  </si>
  <si>
    <t>PHILADELPHIA LGL ASSIST. CENTER</t>
  </si>
  <si>
    <t>PA</t>
  </si>
  <si>
    <t>MPA</t>
  </si>
  <si>
    <t>PA-1</t>
  </si>
  <si>
    <t>LAUREL LEGAL SERVICES, INC.</t>
  </si>
  <si>
    <t>PA-5</t>
  </si>
  <si>
    <t>MIDPENN  LEGAL SERVICES</t>
  </si>
  <si>
    <t>PA-25</t>
  </si>
  <si>
    <t>NEIGHBORHOOD LEGAL SERVICES ASSOC</t>
  </si>
  <si>
    <t>PA-8</t>
  </si>
  <si>
    <t>NORTH PENN LEGAL SERVICES</t>
  </si>
  <si>
    <t>PA-24</t>
  </si>
  <si>
    <t>SW PENNSYVANIA  LEGAL SERVICES</t>
  </si>
  <si>
    <t>PA-11</t>
  </si>
  <si>
    <t>NORTHWESTERN LEGAL SERVICES</t>
  </si>
  <si>
    <t>PA-26</t>
  </si>
  <si>
    <t>LGL AID OF SOUTHEASTERN PA, INC</t>
  </si>
  <si>
    <t>PA-23</t>
  </si>
  <si>
    <t>LS OF SOUTH CENTRAL MICHIGAN</t>
  </si>
  <si>
    <t>MI</t>
  </si>
  <si>
    <t>MI-12</t>
  </si>
  <si>
    <t>MMI</t>
  </si>
  <si>
    <t>LS OF EASTERN MICHIGAN</t>
  </si>
  <si>
    <t>MI-14</t>
  </si>
  <si>
    <t>LS OF NORTHERN MICHIGAN</t>
  </si>
  <si>
    <t>MI-9</t>
  </si>
  <si>
    <t xml:space="preserve">LEGAL AID OF WESTERN MICHIGAN </t>
  </si>
  <si>
    <t>MI-15</t>
  </si>
  <si>
    <t>LEGAL AID &amp; DEFENDER ASSOC., INC</t>
  </si>
  <si>
    <t>MI-13</t>
  </si>
  <si>
    <t>COMMUNITY LGL AID SERVICES, INC.</t>
  </si>
  <si>
    <t>OH</t>
  </si>
  <si>
    <t>OH-20</t>
  </si>
  <si>
    <t>LEGAL AID SOCIETY OF GTR CINCINNATI</t>
  </si>
  <si>
    <t>OH-18</t>
  </si>
  <si>
    <t>LEGAL AID SOCIETY OF CLEVELAND</t>
  </si>
  <si>
    <t>OH-21</t>
  </si>
  <si>
    <t>OH-5</t>
  </si>
  <si>
    <t>OHIO STATE LEGAL SERVICES</t>
  </si>
  <si>
    <t>OH-17</t>
  </si>
  <si>
    <t>LEGAL AID OF WESTERN OHIO</t>
  </si>
  <si>
    <t>OH-23</t>
  </si>
  <si>
    <t>MOH</t>
  </si>
  <si>
    <t>SOUTHWEST VIRGINIA LAS</t>
  </si>
  <si>
    <t>VA</t>
  </si>
  <si>
    <t>VA-15</t>
  </si>
  <si>
    <t xml:space="preserve">LAS OF EASTERN VIRGINIA, INC.  </t>
  </si>
  <si>
    <t>VA-16</t>
  </si>
  <si>
    <t>CENTRAL VIRGINIA LAS</t>
  </si>
  <si>
    <t>MVA</t>
  </si>
  <si>
    <t>VA-18</t>
  </si>
  <si>
    <t>VIRGINIA LEGAL AID SOCIETY</t>
  </si>
  <si>
    <t>VA-17</t>
  </si>
  <si>
    <t>BLUE RIDGE LEGAL SERVICES</t>
  </si>
  <si>
    <t>VA-19</t>
  </si>
  <si>
    <t>VA-20</t>
  </si>
  <si>
    <t>LGL AID OF WEST VIRGINIA, INC.</t>
  </si>
  <si>
    <t>WV</t>
  </si>
  <si>
    <t>MWV</t>
  </si>
  <si>
    <t>WV-5</t>
  </si>
  <si>
    <t xml:space="preserve">LGL ASSIST FNDT. OF METRO. CHICAGO </t>
  </si>
  <si>
    <t>IL</t>
  </si>
  <si>
    <t>IL-6</t>
  </si>
  <si>
    <t>MIL</t>
  </si>
  <si>
    <t>LAND OF LINCOLN LGL ASSIST</t>
  </si>
  <si>
    <t>IL-3</t>
  </si>
  <si>
    <t xml:space="preserve">PRAIRIE STATE LEGAL SERVICES </t>
  </si>
  <si>
    <t>IL-7</t>
  </si>
  <si>
    <t>INDIANA LEGAL SERVICES, INC.</t>
  </si>
  <si>
    <t>IN</t>
  </si>
  <si>
    <t>IN-5</t>
  </si>
  <si>
    <t>MIN</t>
  </si>
  <si>
    <t xml:space="preserve">IOWA LEGAL AID </t>
  </si>
  <si>
    <t>IA</t>
  </si>
  <si>
    <t>IA-3</t>
  </si>
  <si>
    <t>IOWA LEGAL AID</t>
  </si>
  <si>
    <t>MIA</t>
  </si>
  <si>
    <t>KANSAS LEGAL SERVICES</t>
  </si>
  <si>
    <t>KS</t>
  </si>
  <si>
    <t>KS-1</t>
  </si>
  <si>
    <t>MKS</t>
  </si>
  <si>
    <t>LEGAL AID SERV. OF N.E. MINN.</t>
  </si>
  <si>
    <t>MN</t>
  </si>
  <si>
    <t>MN-1</t>
  </si>
  <si>
    <t>CENT MINNESOTA LEGAL SERVICES</t>
  </si>
  <si>
    <t>MN-6</t>
  </si>
  <si>
    <t>LS OF NW MINNESOTA CORP.</t>
  </si>
  <si>
    <t>MN-4</t>
  </si>
  <si>
    <t>S. MINN. REGIONAL LEGAL SERVICES</t>
  </si>
  <si>
    <t>MN-5</t>
  </si>
  <si>
    <t>MMN</t>
  </si>
  <si>
    <t>ND</t>
  </si>
  <si>
    <t>MND</t>
  </si>
  <si>
    <t xml:space="preserve">LGL AID OF WESTERN MISSOURI </t>
  </si>
  <si>
    <t>MO</t>
  </si>
  <si>
    <t>MO-3</t>
  </si>
  <si>
    <t>MMO</t>
  </si>
  <si>
    <t>LS OF EASTERN MISSOURI</t>
  </si>
  <si>
    <t>MO-4</t>
  </si>
  <si>
    <t>MID-MISSOURI LSC</t>
  </si>
  <si>
    <t>MO-5</t>
  </si>
  <si>
    <t>LS OF SOUTHERN MISSOURI</t>
  </si>
  <si>
    <t>MO-7</t>
  </si>
  <si>
    <t>LEGAL AID OF NEBRASKA</t>
  </si>
  <si>
    <t>NE</t>
  </si>
  <si>
    <t>NNE-1</t>
  </si>
  <si>
    <t>NE-4</t>
  </si>
  <si>
    <t>MNE</t>
  </si>
  <si>
    <t>LS OF NORTH DAKOTA</t>
  </si>
  <si>
    <t>NND-3</t>
  </si>
  <si>
    <t>ND-3</t>
  </si>
  <si>
    <t>EAST RIVER LEGAL SERVICES</t>
  </si>
  <si>
    <t>SD</t>
  </si>
  <si>
    <t>SD-2</t>
  </si>
  <si>
    <t xml:space="preserve">LEGAL ACTION OF WISCONSIN   </t>
  </si>
  <si>
    <t>WI</t>
  </si>
  <si>
    <t>MWI</t>
  </si>
  <si>
    <t>WI-5</t>
  </si>
  <si>
    <t>WISCONSIN JUDICARE</t>
  </si>
  <si>
    <t>NWI-1</t>
  </si>
  <si>
    <t>WI-2</t>
  </si>
  <si>
    <t>LEGAL SERVICES ALABAMA, INC</t>
  </si>
  <si>
    <t>AL</t>
  </si>
  <si>
    <t>AL-4</t>
  </si>
  <si>
    <t>LEGAL AID OF ARKANSAS</t>
  </si>
  <si>
    <t>AR</t>
  </si>
  <si>
    <t>AR-6</t>
  </si>
  <si>
    <t>CENTER FOR ARKANSAS LS</t>
  </si>
  <si>
    <t>AR-7</t>
  </si>
  <si>
    <t>COMMUNITY LS OF MID-FLORIDA</t>
  </si>
  <si>
    <t>FL</t>
  </si>
  <si>
    <t>FL-15</t>
  </si>
  <si>
    <t>FLORIDA RURAL LEGAL SERVICES</t>
  </si>
  <si>
    <t>MFL</t>
  </si>
  <si>
    <t>FL-17</t>
  </si>
  <si>
    <t>LS OF GREATER MIAMI</t>
  </si>
  <si>
    <t>FL-5</t>
  </si>
  <si>
    <t xml:space="preserve">LS OF NORTH FLORIDA   </t>
  </si>
  <si>
    <t>FL-13</t>
  </si>
  <si>
    <t>BAY AREA LEGAL SERVICES</t>
  </si>
  <si>
    <t>FL-16</t>
  </si>
  <si>
    <t>THREE RIVERS LEGAL SERVICES</t>
  </si>
  <si>
    <t>FL-14</t>
  </si>
  <si>
    <t>COAST TO COAST LGL AID OF SO. FLORIDA</t>
  </si>
  <si>
    <t>FL-18</t>
  </si>
  <si>
    <t>ATLANTA LEGAL AID SOCIETY</t>
  </si>
  <si>
    <t>GA</t>
  </si>
  <si>
    <t>GA-1</t>
  </si>
  <si>
    <t>GEORGIA LS PROGRAM</t>
  </si>
  <si>
    <t>GA-2</t>
  </si>
  <si>
    <t>MGA</t>
  </si>
  <si>
    <t>LEGAL AID OF THE BLUE GRASS</t>
  </si>
  <si>
    <t>KY</t>
  </si>
  <si>
    <t>KY-10</t>
  </si>
  <si>
    <t>LEGAL AID SOCIETY</t>
  </si>
  <si>
    <t>KY-2</t>
  </si>
  <si>
    <t>APPALACHIAN RES. &amp; DEF. FND OF KY</t>
  </si>
  <si>
    <t>KY-5</t>
  </si>
  <si>
    <t>KENTUCKY LEGAL AID</t>
  </si>
  <si>
    <t>KY-9</t>
  </si>
  <si>
    <t>LA</t>
  </si>
  <si>
    <t>LA-1</t>
  </si>
  <si>
    <t>ACADIANA LEGAL SERVICES CORP</t>
  </si>
  <si>
    <t>LA-10</t>
  </si>
  <si>
    <t xml:space="preserve">LS OF NORTH LOUISIANA, INC.  </t>
  </si>
  <si>
    <t>LA-11</t>
  </si>
  <si>
    <t>SOUTHEAST LOUISIANA LSC</t>
  </si>
  <si>
    <t>LA-12</t>
  </si>
  <si>
    <t>NORTH MISSISSIPPI RURAL LS</t>
  </si>
  <si>
    <t>MS</t>
  </si>
  <si>
    <t>MS-9</t>
  </si>
  <si>
    <t>MISSISSIPPI CENTER FOR LGL SERVICES</t>
  </si>
  <si>
    <t>MS-10</t>
  </si>
  <si>
    <t xml:space="preserve">CHOCTAW LEGAL DEFENSE </t>
  </si>
  <si>
    <t>NMS-1</t>
  </si>
  <si>
    <t>LEGAL AID OF NORTH CAROLINA, INC.</t>
  </si>
  <si>
    <t>NC</t>
  </si>
  <si>
    <t>MNC</t>
  </si>
  <si>
    <t>NNC-1</t>
  </si>
  <si>
    <t>NC-5</t>
  </si>
  <si>
    <t>SC LEGAL SERVICES, INC</t>
  </si>
  <si>
    <t>SC</t>
  </si>
  <si>
    <t>SC-8</t>
  </si>
  <si>
    <t>MSC</t>
  </si>
  <si>
    <t>LEGAL AID OF EAST TENNESSEE</t>
  </si>
  <si>
    <t>TN</t>
  </si>
  <si>
    <t>TN-9</t>
  </si>
  <si>
    <t>MEMPHIS AREA LEGAL SERVICES</t>
  </si>
  <si>
    <t>TN-4</t>
  </si>
  <si>
    <t xml:space="preserve">LAS OF MIDDLE TN &amp; CUMBERLANDS </t>
  </si>
  <si>
    <t>TN-10</t>
  </si>
  <si>
    <t>WEST TENNESSEE LS</t>
  </si>
  <si>
    <t>TN-7</t>
  </si>
  <si>
    <t>COMMUNITY LEGAL SERVICES</t>
  </si>
  <si>
    <t>AZ</t>
  </si>
  <si>
    <t>MAZ</t>
  </si>
  <si>
    <t>AZ-3</t>
  </si>
  <si>
    <t xml:space="preserve">SOUTHERN ARIZONA LEGAL AID </t>
  </si>
  <si>
    <t>NAZ-6</t>
  </si>
  <si>
    <t>AZ-5</t>
  </si>
  <si>
    <t>DNA-PEOPLE'S LEGAL SERVICES</t>
  </si>
  <si>
    <t>AZ-2</t>
  </si>
  <si>
    <t>NAZ-5</t>
  </si>
  <si>
    <t>NM</t>
  </si>
  <si>
    <t>NM-1</t>
  </si>
  <si>
    <t>NNM-2</t>
  </si>
  <si>
    <t>CALIFORNIA INDIAN LS</t>
  </si>
  <si>
    <t>CA</t>
  </si>
  <si>
    <t>NCA-1</t>
  </si>
  <si>
    <t>CA-1</t>
  </si>
  <si>
    <t xml:space="preserve">COLORADO LS </t>
  </si>
  <si>
    <t>CO</t>
  </si>
  <si>
    <t>NCO-1</t>
  </si>
  <si>
    <t>CO-6</t>
  </si>
  <si>
    <t>MCO</t>
  </si>
  <si>
    <t>MICHIGAN INDIAN LS</t>
  </si>
  <si>
    <t>NMI-1</t>
  </si>
  <si>
    <t>ANISHINABE LEGAL SERVICES</t>
  </si>
  <si>
    <t>NMN-1</t>
  </si>
  <si>
    <t>NEW MEXICO LEGAL AID</t>
  </si>
  <si>
    <t>NM-5</t>
  </si>
  <si>
    <t>MNM</t>
  </si>
  <si>
    <t>NNM-4</t>
  </si>
  <si>
    <t xml:space="preserve">OKLAHOMA INDIAN LS  </t>
  </si>
  <si>
    <t>OK</t>
  </si>
  <si>
    <t>NOK-1</t>
  </si>
  <si>
    <t xml:space="preserve">LGL AID SERVICES OF OKLAHOMA </t>
  </si>
  <si>
    <t>OK-3</t>
  </si>
  <si>
    <t>MOK</t>
  </si>
  <si>
    <t>DAKOTA PLAINS LS</t>
  </si>
  <si>
    <t>MSD</t>
  </si>
  <si>
    <t>SD-4</t>
  </si>
  <si>
    <t>NSD-1</t>
  </si>
  <si>
    <t>LEGAL AID OF NORTHWEST TEXAS, INC.</t>
  </si>
  <si>
    <t>TX</t>
  </si>
  <si>
    <t>TX-14</t>
  </si>
  <si>
    <t>LONE STAR LEGAL AID</t>
  </si>
  <si>
    <t>TX-13</t>
  </si>
  <si>
    <t>TEXAS RIOGRANDE LEGAL AID</t>
  </si>
  <si>
    <t>MAL</t>
  </si>
  <si>
    <t>MAR</t>
  </si>
  <si>
    <t>MKY</t>
  </si>
  <si>
    <t>MLA</t>
  </si>
  <si>
    <t>MMS</t>
  </si>
  <si>
    <t>MTN</t>
  </si>
  <si>
    <t>MTX</t>
  </si>
  <si>
    <t>NTX-1</t>
  </si>
  <si>
    <t>TX-15</t>
  </si>
  <si>
    <t>UTAH LEGAL SERVICES</t>
  </si>
  <si>
    <t>UT</t>
  </si>
  <si>
    <t>UT-1</t>
  </si>
  <si>
    <t>NUT-1</t>
  </si>
  <si>
    <t>MUT</t>
  </si>
  <si>
    <t xml:space="preserve">GTR BAKERSFIELD LGL ASSIST </t>
  </si>
  <si>
    <t>CA-2</t>
  </si>
  <si>
    <t>CENTRAL CALIFORNIA LS</t>
  </si>
  <si>
    <t>CA-26</t>
  </si>
  <si>
    <t xml:space="preserve">LEGAL AID FNDT OF LOS ANGELES </t>
  </si>
  <si>
    <t>CA-29</t>
  </si>
  <si>
    <t>NGHBHD.  LS OF LOS ANGELES CNTY</t>
  </si>
  <si>
    <t>CA-30</t>
  </si>
  <si>
    <t>INLAND COUNTIES LS</t>
  </si>
  <si>
    <t>CA-12</t>
  </si>
  <si>
    <t>LS OF N. CALIFORNIA</t>
  </si>
  <si>
    <t>CA-27</t>
  </si>
  <si>
    <t>LAS OF SAN DIEGO</t>
  </si>
  <si>
    <t>CA-14</t>
  </si>
  <si>
    <t>CALIFORNIA RURAL LGL ASSIST.</t>
  </si>
  <si>
    <t>CA-31</t>
  </si>
  <si>
    <t xml:space="preserve">CALIFORNIA RURAL LGL ASSIST. </t>
  </si>
  <si>
    <t>MCA</t>
  </si>
  <si>
    <t>BAY AREA LGL AID</t>
  </si>
  <si>
    <t>CA-28</t>
  </si>
  <si>
    <t xml:space="preserve">LAS OF ORANGE COUNTY  </t>
  </si>
  <si>
    <t>CA-19</t>
  </si>
  <si>
    <t>NV</t>
  </si>
  <si>
    <t>NV-1</t>
  </si>
  <si>
    <t>NNV-1</t>
  </si>
  <si>
    <t>MNV</t>
  </si>
  <si>
    <t>ALASKA LEGAL SERVICES</t>
  </si>
  <si>
    <t>AK</t>
  </si>
  <si>
    <t>NAK-1</t>
  </si>
  <si>
    <t>AK-1</t>
  </si>
  <si>
    <t xml:space="preserve">LAS OF HAWAII  </t>
  </si>
  <si>
    <t>HI</t>
  </si>
  <si>
    <t>NHI-1</t>
  </si>
  <si>
    <t>LAS OF HAWAII</t>
  </si>
  <si>
    <t>HI-1</t>
  </si>
  <si>
    <t>IDAHO LEGAL AID SERVICES, INC.</t>
  </si>
  <si>
    <t>ID</t>
  </si>
  <si>
    <t>ID-1</t>
  </si>
  <si>
    <t>NID-1</t>
  </si>
  <si>
    <t>MID</t>
  </si>
  <si>
    <t>MONTANA LS ASSOC.</t>
  </si>
  <si>
    <t>MT</t>
  </si>
  <si>
    <t>MT-1</t>
  </si>
  <si>
    <t>NMT-1</t>
  </si>
  <si>
    <t>MMT</t>
  </si>
  <si>
    <t>LEGAL AID SERVICES OF OREGON</t>
  </si>
  <si>
    <t>OR</t>
  </si>
  <si>
    <t>OR-6</t>
  </si>
  <si>
    <t>NOR-1</t>
  </si>
  <si>
    <t>MOR</t>
  </si>
  <si>
    <t>NORTHWEST JUSTICE PROJECT</t>
  </si>
  <si>
    <t>WA</t>
  </si>
  <si>
    <t>WA-1</t>
  </si>
  <si>
    <t>NWA-1</t>
  </si>
  <si>
    <t>MWA</t>
  </si>
  <si>
    <t>WY</t>
  </si>
  <si>
    <t>MWY</t>
  </si>
  <si>
    <t>NWY-1</t>
  </si>
  <si>
    <t>WY-4</t>
  </si>
  <si>
    <t>MICRONESIAN LS</t>
  </si>
  <si>
    <t>MP</t>
  </si>
  <si>
    <t>MP-1</t>
  </si>
  <si>
    <t>AS</t>
  </si>
  <si>
    <t>AS-1</t>
  </si>
  <si>
    <t>GUAM LEGAL SERVICES</t>
  </si>
  <si>
    <t>GU</t>
  </si>
  <si>
    <t>GU-1</t>
  </si>
  <si>
    <t>FOOTNOTES:</t>
  </si>
  <si>
    <t>(1)</t>
  </si>
  <si>
    <t>(2)</t>
  </si>
  <si>
    <t>(3)</t>
  </si>
  <si>
    <t>(4)</t>
  </si>
  <si>
    <t>Non-Mig</t>
  </si>
  <si>
    <t>Migrant</t>
  </si>
  <si>
    <t>State TTL</t>
  </si>
  <si>
    <t>Pov Pop</t>
  </si>
  <si>
    <t>Basic Field</t>
  </si>
  <si>
    <t>General</t>
  </si>
  <si>
    <t>Funding</t>
  </si>
  <si>
    <t>$</t>
  </si>
  <si>
    <t>Native</t>
  </si>
  <si>
    <t>American</t>
  </si>
  <si>
    <t>($)</t>
  </si>
  <si>
    <t>Total Funding</t>
  </si>
  <si>
    <t xml:space="preserve">OHIO STATE LEGAL SERVICES </t>
  </si>
  <si>
    <t xml:space="preserve">LEGAL SERVICES OF NORTHERN VIRGINIA </t>
  </si>
  <si>
    <r>
      <t>LEGAL AID OF WYOMING, INC (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0"/>
      </rPr>
      <t>)</t>
    </r>
  </si>
  <si>
    <t xml:space="preserve">LEGAL AID OF WYOMING, INC </t>
  </si>
  <si>
    <t>LEGAL AID OF WYOMING, INC</t>
  </si>
  <si>
    <t>Service Area AS-1 is not being funded in 2011.  AS-1 was not funded in either 2009 or 2010.</t>
  </si>
  <si>
    <r>
      <t xml:space="preserve">CAPITAL AREA LEGAL SERVICES </t>
    </r>
    <r>
      <rPr>
        <vertAlign val="superscript"/>
        <sz val="8"/>
        <color indexed="12"/>
        <rFont val="Arial"/>
        <family val="2"/>
      </rPr>
      <t xml:space="preserve">(2)  </t>
    </r>
  </si>
  <si>
    <r>
      <t xml:space="preserve">DAKOTA PLAINS LS </t>
    </r>
    <r>
      <rPr>
        <vertAlign val="superscript"/>
        <sz val="8"/>
        <color indexed="12"/>
        <rFont val="Arial"/>
        <family val="2"/>
      </rPr>
      <t>(3)</t>
    </r>
  </si>
  <si>
    <t>TOTAL</t>
  </si>
  <si>
    <t>NEW CENTER FOR LEGAL ADVOCACY</t>
  </si>
  <si>
    <t>NEVADA LEGAL SERVICES</t>
  </si>
  <si>
    <t>RESERVE</t>
  </si>
  <si>
    <t>SUBTOTAL</t>
  </si>
  <si>
    <t xml:space="preserve">The grant proposal filed by American Samoa Legal Aid (ASLA) for service area AS-1 was rejected. </t>
  </si>
  <si>
    <r>
      <t>Re</t>
    </r>
    <r>
      <rPr>
        <sz val="8"/>
        <rFont val="Arial"/>
        <family val="0"/>
      </rPr>
      <t>: OPP Director, Janet LaBella, December 7, 2010, letter to ASLA Terrie Hartman Bullinger.</t>
    </r>
  </si>
  <si>
    <r>
      <t xml:space="preserve">Service Area In </t>
    </r>
    <r>
      <rPr>
        <b/>
        <sz val="8"/>
        <color indexed="12"/>
        <rFont val="Arial"/>
        <family val="2"/>
      </rPr>
      <t>RESERVE</t>
    </r>
    <r>
      <rPr>
        <sz val="8"/>
        <color indexed="12"/>
        <rFont val="Arial"/>
        <family val="0"/>
      </rPr>
      <t xml:space="preserve"> (Formerly ULS) (</t>
    </r>
    <r>
      <rPr>
        <vertAlign val="superscript"/>
        <sz val="8"/>
        <color indexed="12"/>
        <rFont val="Arial"/>
        <family val="0"/>
      </rPr>
      <t>4</t>
    </r>
    <r>
      <rPr>
        <sz val="8"/>
        <color indexed="12"/>
        <rFont val="Arial"/>
        <family val="0"/>
      </rPr>
      <t>)</t>
    </r>
  </si>
  <si>
    <t xml:space="preserve">    (b) MNV (Migrant NV) 829050, and</t>
  </si>
  <si>
    <t xml:space="preserve">    (a) MSD (Migrant SD) 742018,</t>
  </si>
  <si>
    <t xml:space="preserve">    (c) MWY (Migrant WY) 951050.</t>
  </si>
  <si>
    <r>
      <t>NEVADA LEGAL SERVICES</t>
    </r>
    <r>
      <rPr>
        <vertAlign val="superscript"/>
        <sz val="8"/>
        <color indexed="12"/>
        <rFont val="Arial"/>
        <family val="0"/>
      </rPr>
      <t xml:space="preserve"> (3)</t>
    </r>
  </si>
  <si>
    <t xml:space="preserve">FY 2011 </t>
  </si>
  <si>
    <t>Final</t>
  </si>
  <si>
    <t>The following three (3) service areas were placed on three (3) months funding:</t>
  </si>
  <si>
    <t>to Basic Field funding as follows:</t>
  </si>
  <si>
    <r>
      <t xml:space="preserve">LSC FY 2011 Grantee Funding Levels were initially based on </t>
    </r>
    <r>
      <rPr>
        <b/>
        <sz val="8"/>
        <color indexed="12"/>
        <rFont val="Arial"/>
        <family val="0"/>
      </rPr>
      <t>P.L. 111-317, Making Further Continuing Appropriations Act, 2011</t>
    </r>
    <r>
      <rPr>
        <sz val="8"/>
        <rFont val="Arial"/>
        <family val="0"/>
      </rPr>
      <t>. (December 21, 2010)</t>
    </r>
  </si>
  <si>
    <t xml:space="preserve">    (d) 951050 - $10,730 (CR)   $10,302 (FA)</t>
  </si>
  <si>
    <t xml:space="preserve">    (a) 542026 - $  1,675 (CR)   $  1,608 (FA)</t>
  </si>
  <si>
    <t xml:space="preserve">    (b) 742018 - $  1,747(CR)    $  1,677 (FA)</t>
  </si>
  <si>
    <t xml:space="preserve">    (c) 829050 - $  2,170 (CR)   $  2,083 (FA)</t>
  </si>
  <si>
    <t>On April 1, 2011, these service areas were merged into Basic Field.  The migrant funding for 4/1/2011 - 12/31/2011 is being transferred</t>
  </si>
  <si>
    <t>P.L. 111-XXX authorizes Basic Field funding at FY 2010 level ($394,400,000) through April 8, 2011.</t>
  </si>
  <si>
    <t xml:space="preserve">Per Capita: </t>
  </si>
  <si>
    <r>
      <t xml:space="preserve">LSC FY 2011 Final Appropriation is $378,641,200 which reflects a $15M funding reduction plus an 0 </t>
    </r>
    <r>
      <rPr>
        <b/>
        <sz val="8"/>
        <rFont val="Arial"/>
        <family val="2"/>
      </rPr>
      <t>.</t>
    </r>
    <r>
      <rPr>
        <sz val="8"/>
        <rFont val="Arial"/>
        <family val="2"/>
      </rPr>
      <t>2 percent across-the-board rescission.</t>
    </r>
  </si>
  <si>
    <t>P. L. 112-10: $378,641,200 APPROPRIATION LEVEL (1)</t>
  </si>
  <si>
    <r>
      <t>Explanation of funding information</t>
    </r>
    <r>
      <rPr>
        <sz val="10"/>
        <rFont val="Arial"/>
        <family val="0"/>
      </rPr>
      <t xml:space="preserve"> -- this file reflects funding for all Grantees by Service Area.  Basic Field-General, Migrant, and Native American</t>
    </r>
  </si>
  <si>
    <t xml:space="preserve"> funding are each on separate lines even when one grantee receives each type of funding.</t>
  </si>
  <si>
    <t>Poverty population is shown by the total for each Service Area, the Migrant total assigned to the Service Area, the "non-Migrant" total which is the total</t>
  </si>
  <si>
    <t xml:space="preserve">less the Migrant total, and the Migrant total by State which is shown because there is only one Migrant grantee per State and its funding is determined </t>
  </si>
  <si>
    <t xml:space="preserve">the Migrant total for the State.  The rightmost column, total funding 2010, lists all the funding by Service Area so a total of all funding can be calculated.  </t>
  </si>
  <si>
    <t>(PL 112-10 (H.R. 1473).</t>
  </si>
  <si>
    <t>The 2011 funding application for Service Area LA-1 was not approved.  LA-1 was recompeted and Southeast Louisiana LSC was selected as the new grantee for LA-1 for</t>
  </si>
  <si>
    <t>July 2011.  Capital Area LSC received a total of $998,943 in regular and closeout funding in 2011. Southeast Louisiana received $516,998 and $48,187 was reserved for</t>
  </si>
  <si>
    <t xml:space="preserve">audit and closeout expenses.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</si>
</sst>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00000"/>
    <numFmt numFmtId="166" formatCode="#,##0.000000"/>
    <numFmt numFmtId="167" formatCode="0.000000000000"/>
    <numFmt numFmtId="168" formatCode="&quot;$&quot;#,##0"/>
    <numFmt numFmtId="169" formatCode="#,##0.00000000"/>
    <numFmt numFmtId="170" formatCode="0.0000"/>
    <numFmt numFmtId="171" formatCode="&quot;$&quot;#,##0.00"/>
    <numFmt numFmtId="172" formatCode="0.00_);[Red]\(0.00\)"/>
    <numFmt numFmtId="173" formatCode="0_);[Red]\(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2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vertAlign val="superscript"/>
      <sz val="8"/>
      <color indexed="12"/>
      <name val="Arial"/>
      <family val="2"/>
    </font>
    <font>
      <b/>
      <sz val="14"/>
      <color indexed="12"/>
      <name val="Arial"/>
      <family val="2"/>
    </font>
    <font>
      <b/>
      <i/>
      <sz val="11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0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12"/>
      <name val="Arial"/>
      <family val="0"/>
    </font>
    <font>
      <sz val="12"/>
      <color indexed="12"/>
      <name val="Calibri"/>
      <family val="2"/>
    </font>
    <font>
      <b/>
      <sz val="12"/>
      <color indexed="12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Lucid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42" applyNumberFormat="1" applyFont="1" applyAlignment="1">
      <alignment/>
    </xf>
    <xf numFmtId="3" fontId="5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6" fillId="0" borderId="12" xfId="0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>
      <alignment/>
    </xf>
    <xf numFmtId="0" fontId="16" fillId="0" borderId="0" xfId="0" applyFont="1" applyAlignment="1">
      <alignment/>
    </xf>
    <xf numFmtId="7" fontId="7" fillId="0" borderId="0" xfId="0" applyNumberFormat="1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49" fontId="34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9" max="9" width="8.88671875" style="58" customWidth="1"/>
  </cols>
  <sheetData/>
  <sheetProtection/>
  <printOptions gridLines="1"/>
  <pageMargins left="1.2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237">
      <selection activeCell="Q245" sqref="O245:Q256"/>
    </sheetView>
  </sheetViews>
  <sheetFormatPr defaultColWidth="8.88671875" defaultRowHeight="15"/>
  <cols>
    <col min="1" max="1" width="2.88671875" style="1" customWidth="1"/>
    <col min="2" max="2" width="5.88671875" style="1" customWidth="1"/>
    <col min="3" max="3" width="25.77734375" style="1" customWidth="1"/>
    <col min="4" max="4" width="3.77734375" style="1" customWidth="1"/>
    <col min="5" max="5" width="5.3359375" style="1" customWidth="1"/>
    <col min="6" max="7" width="4.3359375" style="1" customWidth="1"/>
    <col min="8" max="8" width="7.77734375" style="1" customWidth="1"/>
    <col min="9" max="9" width="7.4453125" style="1" customWidth="1"/>
    <col min="10" max="10" width="10.21484375" style="1" customWidth="1"/>
    <col min="11" max="11" width="8.77734375" style="1" customWidth="1"/>
    <col min="12" max="12" width="8.88671875" style="52" customWidth="1"/>
    <col min="13" max="13" width="9.4453125" style="8" customWidth="1"/>
    <col min="14" max="14" width="8.88671875" style="20" customWidth="1"/>
    <col min="15" max="15" width="8.88671875" style="16" customWidth="1"/>
    <col min="16" max="16384" width="8.88671875" style="1" customWidth="1"/>
  </cols>
  <sheetData>
    <row r="1" spans="2:11" ht="17.25">
      <c r="B1" s="47" t="s">
        <v>0</v>
      </c>
      <c r="I1" s="14"/>
      <c r="K1" s="15"/>
    </row>
    <row r="2" spans="2:13" ht="13.5">
      <c r="B2" s="48" t="s">
        <v>1</v>
      </c>
      <c r="I2" s="14"/>
      <c r="M2" s="19"/>
    </row>
    <row r="3" spans="1:13" ht="9.75">
      <c r="A3" s="25"/>
      <c r="M3" s="19"/>
    </row>
    <row r="4" spans="1:8" ht="15">
      <c r="A4" s="24"/>
      <c r="H4" s="3" t="s">
        <v>460</v>
      </c>
    </row>
    <row r="5" ht="11.25">
      <c r="H5" s="4" t="s">
        <v>2</v>
      </c>
    </row>
    <row r="6" spans="3:9" ht="13.5" customHeight="1">
      <c r="C6" s="26"/>
      <c r="H6" s="5" t="s">
        <v>458</v>
      </c>
      <c r="I6" s="59">
        <v>10.20937819</v>
      </c>
    </row>
    <row r="7" spans="3:9" ht="13.5" customHeight="1">
      <c r="C7" s="26"/>
      <c r="H7" s="5"/>
      <c r="I7" s="59"/>
    </row>
    <row r="8" spans="2:14" ht="13.5" customHeight="1">
      <c r="B8" s="78" t="s">
        <v>461</v>
      </c>
      <c r="C8" s="58"/>
      <c r="D8" s="79"/>
      <c r="E8" s="79"/>
      <c r="F8" s="79"/>
      <c r="G8" s="79"/>
      <c r="H8" s="80"/>
      <c r="I8" s="79"/>
      <c r="J8" s="79"/>
      <c r="K8" s="79"/>
      <c r="L8" s="79"/>
      <c r="M8" s="81"/>
      <c r="N8" s="82"/>
    </row>
    <row r="9" spans="2:14" ht="13.5" customHeight="1">
      <c r="B9" s="58" t="s">
        <v>462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82"/>
    </row>
    <row r="10" spans="2:14" ht="13.5" customHeight="1">
      <c r="B10" s="58" t="s">
        <v>463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82"/>
    </row>
    <row r="11" spans="2:14" ht="13.5" customHeight="1">
      <c r="B11" s="58" t="s">
        <v>464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2"/>
    </row>
    <row r="12" spans="2:15" ht="14.25" customHeight="1">
      <c r="B12" s="58" t="s">
        <v>465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83"/>
      <c r="O12" s="54"/>
    </row>
    <row r="13" spans="2:15" ht="14.25" customHeigh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3"/>
      <c r="O13" s="54"/>
    </row>
    <row r="14" spans="2:15" ht="12.75" customHeight="1">
      <c r="B14" s="27"/>
      <c r="C14" s="28"/>
      <c r="D14" s="27"/>
      <c r="E14" s="28"/>
      <c r="F14" s="28"/>
      <c r="G14" s="28"/>
      <c r="H14" s="27" t="s">
        <v>3</v>
      </c>
      <c r="I14" s="27"/>
      <c r="J14" s="28"/>
      <c r="K14" s="27"/>
      <c r="L14" s="21" t="s">
        <v>419</v>
      </c>
      <c r="M14" s="29"/>
      <c r="N14" s="21" t="s">
        <v>423</v>
      </c>
      <c r="O14" s="56" t="s">
        <v>448</v>
      </c>
    </row>
    <row r="15" spans="2:15" ht="9.75">
      <c r="B15" s="30"/>
      <c r="C15" s="31"/>
      <c r="D15" s="30"/>
      <c r="E15" s="31"/>
      <c r="F15" s="31"/>
      <c r="G15" s="31"/>
      <c r="H15" s="30">
        <v>2000</v>
      </c>
      <c r="I15" s="30"/>
      <c r="J15" s="31"/>
      <c r="K15" s="30"/>
      <c r="L15" s="22" t="s">
        <v>420</v>
      </c>
      <c r="M15" s="32" t="s">
        <v>416</v>
      </c>
      <c r="N15" s="22" t="s">
        <v>424</v>
      </c>
      <c r="O15" s="30" t="s">
        <v>447</v>
      </c>
    </row>
    <row r="16" spans="2:15" ht="9.75">
      <c r="B16" s="30" t="s">
        <v>4</v>
      </c>
      <c r="C16" s="31"/>
      <c r="D16" s="30"/>
      <c r="E16" s="33" t="s">
        <v>5</v>
      </c>
      <c r="F16" s="33"/>
      <c r="G16" s="33"/>
      <c r="H16" s="30" t="s">
        <v>6</v>
      </c>
      <c r="I16" s="30" t="s">
        <v>415</v>
      </c>
      <c r="J16" s="31" t="s">
        <v>416</v>
      </c>
      <c r="K16" s="30" t="s">
        <v>417</v>
      </c>
      <c r="L16" s="22" t="s">
        <v>421</v>
      </c>
      <c r="M16" s="32" t="s">
        <v>421</v>
      </c>
      <c r="N16" s="22" t="s">
        <v>421</v>
      </c>
      <c r="O16" s="30" t="s">
        <v>426</v>
      </c>
    </row>
    <row r="17" spans="2:15" ht="10.5" thickBot="1">
      <c r="B17" s="34" t="s">
        <v>7</v>
      </c>
      <c r="C17" s="35" t="s">
        <v>8</v>
      </c>
      <c r="D17" s="34" t="s">
        <v>9</v>
      </c>
      <c r="E17" s="35" t="s">
        <v>10</v>
      </c>
      <c r="F17" s="36" t="s">
        <v>11</v>
      </c>
      <c r="G17" s="35" t="s">
        <v>12</v>
      </c>
      <c r="H17" s="34" t="s">
        <v>13</v>
      </c>
      <c r="I17" s="34" t="s">
        <v>418</v>
      </c>
      <c r="J17" s="35" t="s">
        <v>418</v>
      </c>
      <c r="K17" s="34" t="s">
        <v>416</v>
      </c>
      <c r="L17" s="23" t="s">
        <v>422</v>
      </c>
      <c r="M17" s="37" t="s">
        <v>422</v>
      </c>
      <c r="N17" s="23" t="s">
        <v>425</v>
      </c>
      <c r="O17" s="37" t="s">
        <v>425</v>
      </c>
    </row>
    <row r="18" spans="1:15" ht="10.5" thickBot="1">
      <c r="A18" s="1">
        <v>1</v>
      </c>
      <c r="B18" s="64">
        <v>107000</v>
      </c>
      <c r="C18" s="65" t="s">
        <v>14</v>
      </c>
      <c r="D18" s="65" t="s">
        <v>15</v>
      </c>
      <c r="E18" s="65" t="s">
        <v>16</v>
      </c>
      <c r="F18" s="65"/>
      <c r="G18" s="65"/>
      <c r="H18" s="66">
        <v>259514</v>
      </c>
      <c r="I18" s="66">
        <v>257713</v>
      </c>
      <c r="J18" s="66">
        <v>1801</v>
      </c>
      <c r="K18" s="66">
        <v>0</v>
      </c>
      <c r="L18" s="67">
        <v>2631089</v>
      </c>
      <c r="M18" s="67">
        <v>0</v>
      </c>
      <c r="N18" s="67">
        <v>0</v>
      </c>
      <c r="O18" s="68">
        <f aca="true" t="shared" si="0" ref="O18:O81">N18+M18+L18</f>
        <v>2631089</v>
      </c>
    </row>
    <row r="19" spans="1:15" ht="10.5" thickBot="1">
      <c r="A19" s="1">
        <v>2</v>
      </c>
      <c r="B19" s="64">
        <v>120000</v>
      </c>
      <c r="C19" s="65" t="s">
        <v>17</v>
      </c>
      <c r="D19" s="65" t="s">
        <v>15</v>
      </c>
      <c r="E19" s="65"/>
      <c r="F19" s="65"/>
      <c r="G19" s="65" t="s">
        <v>18</v>
      </c>
      <c r="H19" s="66">
        <v>0</v>
      </c>
      <c r="I19" s="66">
        <v>0</v>
      </c>
      <c r="J19" s="66">
        <v>0</v>
      </c>
      <c r="K19" s="66">
        <v>0</v>
      </c>
      <c r="L19" s="67">
        <v>0</v>
      </c>
      <c r="M19" s="67">
        <v>0</v>
      </c>
      <c r="N19" s="67">
        <v>17316</v>
      </c>
      <c r="O19" s="68">
        <f t="shared" si="0"/>
        <v>17316</v>
      </c>
    </row>
    <row r="20" spans="1:15" ht="10.5" thickBot="1">
      <c r="A20" s="1">
        <v>3</v>
      </c>
      <c r="B20" s="64">
        <v>120000</v>
      </c>
      <c r="C20" s="65" t="s">
        <v>17</v>
      </c>
      <c r="D20" s="65" t="s">
        <v>19</v>
      </c>
      <c r="E20" s="65"/>
      <c r="F20" s="65" t="s">
        <v>20</v>
      </c>
      <c r="G20" s="65"/>
      <c r="H20" s="66">
        <v>0</v>
      </c>
      <c r="I20" s="66">
        <v>0</v>
      </c>
      <c r="J20" s="66">
        <v>0</v>
      </c>
      <c r="K20" s="66">
        <v>13502</v>
      </c>
      <c r="L20" s="67">
        <v>0</v>
      </c>
      <c r="M20" s="67">
        <v>137847</v>
      </c>
      <c r="N20" s="67">
        <v>0</v>
      </c>
      <c r="O20" s="68">
        <f t="shared" si="0"/>
        <v>137847</v>
      </c>
    </row>
    <row r="21" spans="1:15" ht="10.5" thickBot="1">
      <c r="A21" s="1">
        <v>4</v>
      </c>
      <c r="B21" s="64">
        <v>120000</v>
      </c>
      <c r="C21" s="65" t="s">
        <v>17</v>
      </c>
      <c r="D21" s="65" t="s">
        <v>19</v>
      </c>
      <c r="E21" s="65" t="s">
        <v>21</v>
      </c>
      <c r="F21" s="65"/>
      <c r="G21" s="65"/>
      <c r="H21" s="66">
        <v>135501</v>
      </c>
      <c r="I21" s="66">
        <v>127741</v>
      </c>
      <c r="J21" s="66">
        <v>7760</v>
      </c>
      <c r="K21" s="66">
        <v>0</v>
      </c>
      <c r="L21" s="67">
        <v>1304156</v>
      </c>
      <c r="M21" s="67">
        <v>0</v>
      </c>
      <c r="N21" s="67">
        <v>0</v>
      </c>
      <c r="O21" s="68">
        <f t="shared" si="0"/>
        <v>1304156</v>
      </c>
    </row>
    <row r="22" spans="1:15" ht="10.5" thickBot="1">
      <c r="A22" s="1">
        <v>5</v>
      </c>
      <c r="B22" s="64">
        <v>120000</v>
      </c>
      <c r="C22" s="65" t="s">
        <v>17</v>
      </c>
      <c r="D22" s="65" t="s">
        <v>19</v>
      </c>
      <c r="E22" s="65"/>
      <c r="F22" s="65"/>
      <c r="G22" s="65" t="s">
        <v>22</v>
      </c>
      <c r="H22" s="66">
        <v>0</v>
      </c>
      <c r="I22" s="66">
        <v>0</v>
      </c>
      <c r="J22" s="66">
        <v>0</v>
      </c>
      <c r="K22" s="66">
        <v>0</v>
      </c>
      <c r="L22" s="67">
        <v>0</v>
      </c>
      <c r="M22" s="67">
        <v>0</v>
      </c>
      <c r="N22" s="67">
        <v>71295</v>
      </c>
      <c r="O22" s="68">
        <f t="shared" si="0"/>
        <v>71295</v>
      </c>
    </row>
    <row r="23" spans="1:15" ht="10.5" thickBot="1">
      <c r="A23" s="1">
        <v>6</v>
      </c>
      <c r="B23" s="64">
        <v>122007</v>
      </c>
      <c r="C23" s="65" t="s">
        <v>23</v>
      </c>
      <c r="D23" s="65" t="s">
        <v>24</v>
      </c>
      <c r="E23" s="65" t="s">
        <v>25</v>
      </c>
      <c r="F23" s="65"/>
      <c r="G23" s="65"/>
      <c r="H23" s="66">
        <v>220834</v>
      </c>
      <c r="I23" s="66">
        <v>220143</v>
      </c>
      <c r="J23" s="66">
        <v>691</v>
      </c>
      <c r="K23" s="66">
        <v>0</v>
      </c>
      <c r="L23" s="67">
        <v>2247523</v>
      </c>
      <c r="M23" s="67">
        <v>0</v>
      </c>
      <c r="N23" s="67">
        <v>0</v>
      </c>
      <c r="O23" s="68">
        <f t="shared" si="0"/>
        <v>2247523</v>
      </c>
    </row>
    <row r="24" spans="1:15" ht="10.5" thickBot="1">
      <c r="A24" s="1">
        <v>7</v>
      </c>
      <c r="B24" s="64">
        <v>122087</v>
      </c>
      <c r="C24" s="65" t="s">
        <v>436</v>
      </c>
      <c r="D24" s="65" t="s">
        <v>24</v>
      </c>
      <c r="E24" s="65" t="s">
        <v>26</v>
      </c>
      <c r="F24" s="65"/>
      <c r="G24" s="65"/>
      <c r="H24" s="66">
        <v>98979</v>
      </c>
      <c r="I24" s="66">
        <v>98676</v>
      </c>
      <c r="J24" s="66">
        <v>303</v>
      </c>
      <c r="K24" s="66">
        <v>0</v>
      </c>
      <c r="L24" s="67">
        <v>1007421</v>
      </c>
      <c r="M24" s="67">
        <v>0</v>
      </c>
      <c r="N24" s="67">
        <v>0</v>
      </c>
      <c r="O24" s="68">
        <f t="shared" si="0"/>
        <v>1007421</v>
      </c>
    </row>
    <row r="25" spans="1:15" ht="10.5" thickBot="1">
      <c r="A25" s="1">
        <v>8</v>
      </c>
      <c r="B25" s="64">
        <v>122090</v>
      </c>
      <c r="C25" s="65" t="s">
        <v>27</v>
      </c>
      <c r="D25" s="65" t="s">
        <v>24</v>
      </c>
      <c r="E25" s="65" t="s">
        <v>28</v>
      </c>
      <c r="F25" s="65"/>
      <c r="G25" s="65"/>
      <c r="H25" s="66">
        <v>90025</v>
      </c>
      <c r="I25" s="66">
        <v>89724</v>
      </c>
      <c r="J25" s="66">
        <v>301</v>
      </c>
      <c r="K25" s="66">
        <v>0</v>
      </c>
      <c r="L25" s="67">
        <v>916026</v>
      </c>
      <c r="M25" s="67">
        <v>0</v>
      </c>
      <c r="N25" s="67">
        <v>0</v>
      </c>
      <c r="O25" s="68">
        <f t="shared" si="0"/>
        <v>916026</v>
      </c>
    </row>
    <row r="26" spans="1:15" ht="10.5" thickBot="1">
      <c r="A26" s="1">
        <v>9</v>
      </c>
      <c r="B26" s="64">
        <v>122107</v>
      </c>
      <c r="C26" s="65" t="s">
        <v>29</v>
      </c>
      <c r="D26" s="65" t="s">
        <v>24</v>
      </c>
      <c r="E26" s="65" t="s">
        <v>30</v>
      </c>
      <c r="F26" s="65"/>
      <c r="G26" s="65"/>
      <c r="H26" s="66">
        <v>163583</v>
      </c>
      <c r="I26" s="66">
        <v>163079</v>
      </c>
      <c r="J26" s="66">
        <v>504</v>
      </c>
      <c r="K26" s="66">
        <v>0</v>
      </c>
      <c r="L26" s="67">
        <v>1664935</v>
      </c>
      <c r="M26" s="67">
        <v>0</v>
      </c>
      <c r="N26" s="67">
        <v>0</v>
      </c>
      <c r="O26" s="68">
        <f t="shared" si="0"/>
        <v>1664935</v>
      </c>
    </row>
    <row r="27" spans="1:15" ht="10.5" thickBot="1">
      <c r="A27" s="1">
        <v>10</v>
      </c>
      <c r="B27" s="64">
        <v>130010</v>
      </c>
      <c r="C27" s="65" t="s">
        <v>31</v>
      </c>
      <c r="D27" s="65" t="s">
        <v>32</v>
      </c>
      <c r="E27" s="65" t="s">
        <v>33</v>
      </c>
      <c r="F27" s="65"/>
      <c r="G27" s="65"/>
      <c r="H27" s="66">
        <v>78530</v>
      </c>
      <c r="I27" s="66">
        <v>77455</v>
      </c>
      <c r="J27" s="66">
        <v>1075</v>
      </c>
      <c r="K27" s="66">
        <v>0</v>
      </c>
      <c r="L27" s="67">
        <v>790767</v>
      </c>
      <c r="M27" s="67">
        <v>0</v>
      </c>
      <c r="N27" s="67">
        <v>0</v>
      </c>
      <c r="O27" s="68">
        <f t="shared" si="0"/>
        <v>790767</v>
      </c>
    </row>
    <row r="28" spans="1:15" ht="10.5" thickBot="1">
      <c r="A28" s="1">
        <v>11</v>
      </c>
      <c r="B28" s="64">
        <v>140000</v>
      </c>
      <c r="C28" s="65" t="s">
        <v>34</v>
      </c>
      <c r="D28" s="65" t="s">
        <v>35</v>
      </c>
      <c r="E28" s="65" t="s">
        <v>36</v>
      </c>
      <c r="F28" s="65"/>
      <c r="G28" s="65"/>
      <c r="H28" s="66">
        <v>120548</v>
      </c>
      <c r="I28" s="66">
        <v>120357</v>
      </c>
      <c r="J28" s="66">
        <v>191</v>
      </c>
      <c r="K28" s="66">
        <v>0</v>
      </c>
      <c r="L28" s="67">
        <v>1228770</v>
      </c>
      <c r="M28" s="67">
        <v>0</v>
      </c>
      <c r="N28" s="67">
        <v>0</v>
      </c>
      <c r="O28" s="68">
        <f t="shared" si="0"/>
        <v>1228770</v>
      </c>
    </row>
    <row r="29" spans="1:15" ht="10.5" thickBot="1">
      <c r="A29" s="1">
        <v>12</v>
      </c>
      <c r="B29" s="64">
        <v>146010</v>
      </c>
      <c r="C29" s="65" t="s">
        <v>37</v>
      </c>
      <c r="D29" s="65" t="s">
        <v>38</v>
      </c>
      <c r="E29" s="65" t="s">
        <v>39</v>
      </c>
      <c r="F29" s="65"/>
      <c r="G29" s="65"/>
      <c r="H29" s="66">
        <v>55506</v>
      </c>
      <c r="I29" s="66">
        <v>54630</v>
      </c>
      <c r="J29" s="66">
        <v>876</v>
      </c>
      <c r="K29" s="66">
        <v>0</v>
      </c>
      <c r="L29" s="67">
        <v>557738</v>
      </c>
      <c r="M29" s="67">
        <v>0</v>
      </c>
      <c r="N29" s="67">
        <v>0</v>
      </c>
      <c r="O29" s="68">
        <f t="shared" si="0"/>
        <v>557738</v>
      </c>
    </row>
    <row r="30" spans="1:15" ht="10.5" thickBot="1">
      <c r="A30" s="1">
        <v>13</v>
      </c>
      <c r="B30" s="64">
        <v>233010</v>
      </c>
      <c r="C30" s="65" t="s">
        <v>40</v>
      </c>
      <c r="D30" s="65" t="s">
        <v>41</v>
      </c>
      <c r="E30" s="65" t="s">
        <v>42</v>
      </c>
      <c r="F30" s="65"/>
      <c r="G30" s="65"/>
      <c r="H30" s="66">
        <v>147113</v>
      </c>
      <c r="I30" s="66">
        <v>145279</v>
      </c>
      <c r="J30" s="66">
        <v>1834</v>
      </c>
      <c r="K30" s="66">
        <v>0</v>
      </c>
      <c r="L30" s="67">
        <v>1483208</v>
      </c>
      <c r="M30" s="67">
        <v>0</v>
      </c>
      <c r="N30" s="67">
        <v>0</v>
      </c>
      <c r="O30" s="68">
        <f t="shared" si="0"/>
        <v>1483208</v>
      </c>
    </row>
    <row r="31" spans="1:15" ht="10.5" thickBot="1">
      <c r="A31" s="1">
        <v>14</v>
      </c>
      <c r="B31" s="64">
        <v>233047</v>
      </c>
      <c r="C31" s="65" t="s">
        <v>43</v>
      </c>
      <c r="D31" s="65" t="s">
        <v>41</v>
      </c>
      <c r="E31" s="65" t="s">
        <v>44</v>
      </c>
      <c r="F31" s="65"/>
      <c r="G31" s="65"/>
      <c r="H31" s="66">
        <v>147328</v>
      </c>
      <c r="I31" s="66">
        <v>145357</v>
      </c>
      <c r="J31" s="66">
        <v>1971</v>
      </c>
      <c r="K31" s="66">
        <v>0</v>
      </c>
      <c r="L31" s="67">
        <v>1484005</v>
      </c>
      <c r="M31" s="67">
        <v>0</v>
      </c>
      <c r="N31" s="67">
        <v>0</v>
      </c>
      <c r="O31" s="68">
        <f t="shared" si="0"/>
        <v>1484005</v>
      </c>
    </row>
    <row r="32" spans="1:15" ht="10.5" thickBot="1">
      <c r="A32" s="1">
        <v>15</v>
      </c>
      <c r="B32" s="64">
        <v>233070</v>
      </c>
      <c r="C32" s="65" t="s">
        <v>45</v>
      </c>
      <c r="D32" s="65" t="s">
        <v>41</v>
      </c>
      <c r="E32" s="65" t="s">
        <v>46</v>
      </c>
      <c r="F32" s="65"/>
      <c r="G32" s="65"/>
      <c r="H32" s="66">
        <v>151802</v>
      </c>
      <c r="I32" s="66">
        <v>150376</v>
      </c>
      <c r="J32" s="66">
        <v>1426</v>
      </c>
      <c r="K32" s="66">
        <v>0</v>
      </c>
      <c r="L32" s="67">
        <v>1535245</v>
      </c>
      <c r="M32" s="67">
        <v>0</v>
      </c>
      <c r="N32" s="67">
        <v>0</v>
      </c>
      <c r="O32" s="68">
        <f t="shared" si="0"/>
        <v>1535245</v>
      </c>
    </row>
    <row r="33" spans="1:15" ht="10.5" thickBot="1">
      <c r="A33" s="1">
        <v>16</v>
      </c>
      <c r="B33" s="64">
        <v>233100</v>
      </c>
      <c r="C33" s="65" t="s">
        <v>47</v>
      </c>
      <c r="D33" s="65" t="s">
        <v>41</v>
      </c>
      <c r="E33" s="65" t="s">
        <v>48</v>
      </c>
      <c r="F33" s="65"/>
      <c r="G33" s="65"/>
      <c r="H33" s="66">
        <v>1668938</v>
      </c>
      <c r="I33" s="66">
        <v>1650738</v>
      </c>
      <c r="J33" s="66">
        <v>18200</v>
      </c>
      <c r="K33" s="66">
        <v>0</v>
      </c>
      <c r="L33" s="67">
        <v>16853009</v>
      </c>
      <c r="M33" s="67">
        <v>0</v>
      </c>
      <c r="N33" s="67">
        <v>0</v>
      </c>
      <c r="O33" s="68">
        <f t="shared" si="0"/>
        <v>16853009</v>
      </c>
    </row>
    <row r="34" spans="1:15" ht="10.5" thickBot="1">
      <c r="A34" s="1">
        <v>17</v>
      </c>
      <c r="B34" s="64">
        <v>233130</v>
      </c>
      <c r="C34" s="65" t="s">
        <v>49</v>
      </c>
      <c r="D34" s="65" t="s">
        <v>41</v>
      </c>
      <c r="E34" s="65" t="s">
        <v>50</v>
      </c>
      <c r="F34" s="65"/>
      <c r="G34" s="65"/>
      <c r="H34" s="66">
        <v>189037</v>
      </c>
      <c r="I34" s="66">
        <v>186670</v>
      </c>
      <c r="J34" s="66">
        <v>2367</v>
      </c>
      <c r="K34" s="66">
        <v>0</v>
      </c>
      <c r="L34" s="67">
        <v>1905785</v>
      </c>
      <c r="M34" s="67">
        <v>0</v>
      </c>
      <c r="N34" s="67">
        <v>0</v>
      </c>
      <c r="O34" s="68">
        <f t="shared" si="0"/>
        <v>1905785</v>
      </c>
    </row>
    <row r="35" spans="1:15" ht="10.5" thickBot="1">
      <c r="A35" s="1">
        <v>18</v>
      </c>
      <c r="B35" s="64">
        <v>233150</v>
      </c>
      <c r="C35" s="65" t="s">
        <v>51</v>
      </c>
      <c r="D35" s="65" t="s">
        <v>41</v>
      </c>
      <c r="E35" s="65"/>
      <c r="F35" s="65" t="s">
        <v>52</v>
      </c>
      <c r="G35" s="65"/>
      <c r="H35" s="66">
        <v>0</v>
      </c>
      <c r="I35" s="66">
        <v>0</v>
      </c>
      <c r="J35" s="66">
        <v>0</v>
      </c>
      <c r="K35" s="66">
        <v>29925</v>
      </c>
      <c r="L35" s="67">
        <v>0</v>
      </c>
      <c r="M35" s="67">
        <v>305516</v>
      </c>
      <c r="N35" s="67">
        <v>0</v>
      </c>
      <c r="O35" s="68">
        <f t="shared" si="0"/>
        <v>305516</v>
      </c>
    </row>
    <row r="36" spans="1:15" ht="10.5" thickBot="1">
      <c r="A36" s="1">
        <v>19</v>
      </c>
      <c r="B36" s="64">
        <v>233150</v>
      </c>
      <c r="C36" s="65" t="s">
        <v>51</v>
      </c>
      <c r="D36" s="65" t="s">
        <v>41</v>
      </c>
      <c r="E36" s="65" t="s">
        <v>53</v>
      </c>
      <c r="F36" s="65"/>
      <c r="G36" s="65"/>
      <c r="H36" s="66">
        <v>192708</v>
      </c>
      <c r="I36" s="66">
        <v>190426</v>
      </c>
      <c r="J36" s="66">
        <v>2282</v>
      </c>
      <c r="K36" s="66">
        <v>0</v>
      </c>
      <c r="L36" s="67">
        <v>1944131</v>
      </c>
      <c r="M36" s="67">
        <v>0</v>
      </c>
      <c r="N36" s="67">
        <v>0</v>
      </c>
      <c r="O36" s="68">
        <f t="shared" si="0"/>
        <v>1944131</v>
      </c>
    </row>
    <row r="37" spans="1:15" ht="10.5" thickBot="1">
      <c r="A37" s="1">
        <v>20</v>
      </c>
      <c r="B37" s="64">
        <v>233160</v>
      </c>
      <c r="C37" s="65" t="s">
        <v>54</v>
      </c>
      <c r="D37" s="65" t="s">
        <v>41</v>
      </c>
      <c r="E37" s="65" t="s">
        <v>55</v>
      </c>
      <c r="F37" s="65"/>
      <c r="G37" s="65"/>
      <c r="H37" s="66">
        <v>195276</v>
      </c>
      <c r="I37" s="66">
        <v>193431</v>
      </c>
      <c r="J37" s="66">
        <v>1845</v>
      </c>
      <c r="K37" s="66">
        <v>0</v>
      </c>
      <c r="L37" s="67">
        <v>1974810</v>
      </c>
      <c r="M37" s="67">
        <v>0</v>
      </c>
      <c r="N37" s="67">
        <v>0</v>
      </c>
      <c r="O37" s="68">
        <f t="shared" si="0"/>
        <v>1974810</v>
      </c>
    </row>
    <row r="38" spans="1:15" ht="10.5" thickBot="1">
      <c r="A38" s="1">
        <v>21</v>
      </c>
      <c r="B38" s="64">
        <v>253010</v>
      </c>
      <c r="C38" s="65" t="s">
        <v>56</v>
      </c>
      <c r="D38" s="65" t="s">
        <v>57</v>
      </c>
      <c r="E38" s="65"/>
      <c r="F38" s="65" t="s">
        <v>58</v>
      </c>
      <c r="G38" s="65"/>
      <c r="H38" s="66">
        <v>0</v>
      </c>
      <c r="I38" s="66">
        <v>0</v>
      </c>
      <c r="J38" s="66">
        <v>0</v>
      </c>
      <c r="K38" s="66">
        <v>31432</v>
      </c>
      <c r="L38" s="67">
        <v>0</v>
      </c>
      <c r="M38" s="67">
        <v>320901</v>
      </c>
      <c r="N38" s="67">
        <v>0</v>
      </c>
      <c r="O38" s="68">
        <f t="shared" si="0"/>
        <v>320901</v>
      </c>
    </row>
    <row r="39" spans="1:15" ht="10.5" thickBot="1">
      <c r="A39" s="1">
        <v>22</v>
      </c>
      <c r="B39" s="64">
        <v>253010</v>
      </c>
      <c r="C39" s="65" t="s">
        <v>56</v>
      </c>
      <c r="D39" s="65" t="s">
        <v>57</v>
      </c>
      <c r="E39" s="65" t="s">
        <v>59</v>
      </c>
      <c r="F39" s="65"/>
      <c r="G39" s="65"/>
      <c r="H39" s="66">
        <v>1781049</v>
      </c>
      <c r="I39" s="66">
        <v>1750202</v>
      </c>
      <c r="J39" s="66">
        <v>30847</v>
      </c>
      <c r="K39" s="66">
        <v>0</v>
      </c>
      <c r="L39" s="67">
        <v>17868474</v>
      </c>
      <c r="M39" s="67">
        <v>0</v>
      </c>
      <c r="N39" s="67">
        <v>0</v>
      </c>
      <c r="O39" s="68">
        <f t="shared" si="0"/>
        <v>17868474</v>
      </c>
    </row>
    <row r="40" spans="1:15" ht="10.5" thickBot="1">
      <c r="A40" s="1">
        <v>23</v>
      </c>
      <c r="B40" s="64">
        <v>253030</v>
      </c>
      <c r="C40" s="65" t="s">
        <v>60</v>
      </c>
      <c r="D40" s="65" t="s">
        <v>57</v>
      </c>
      <c r="E40" s="65" t="s">
        <v>61</v>
      </c>
      <c r="F40" s="65"/>
      <c r="G40" s="65"/>
      <c r="H40" s="66">
        <v>37638</v>
      </c>
      <c r="I40" s="66">
        <v>37053</v>
      </c>
      <c r="J40" s="66">
        <v>585</v>
      </c>
      <c r="K40" s="66">
        <v>0</v>
      </c>
      <c r="L40" s="67">
        <v>378288</v>
      </c>
      <c r="M40" s="67">
        <v>0</v>
      </c>
      <c r="N40" s="67">
        <v>0</v>
      </c>
      <c r="O40" s="68">
        <f t="shared" si="0"/>
        <v>378288</v>
      </c>
    </row>
    <row r="41" spans="1:15" ht="10.5" thickBot="1">
      <c r="A41" s="1">
        <v>24</v>
      </c>
      <c r="B41" s="64">
        <v>254000</v>
      </c>
      <c r="C41" s="65" t="s">
        <v>62</v>
      </c>
      <c r="D41" s="65" t="s">
        <v>63</v>
      </c>
      <c r="E41" s="65" t="s">
        <v>64</v>
      </c>
      <c r="F41" s="65"/>
      <c r="G41" s="65"/>
      <c r="H41" s="66">
        <v>34931</v>
      </c>
      <c r="I41" s="66">
        <v>34931</v>
      </c>
      <c r="J41" s="66">
        <v>0</v>
      </c>
      <c r="K41" s="66">
        <v>0</v>
      </c>
      <c r="L41" s="67">
        <v>356624</v>
      </c>
      <c r="M41" s="67">
        <v>0</v>
      </c>
      <c r="N41" s="67">
        <v>0</v>
      </c>
      <c r="O41" s="68">
        <f t="shared" si="0"/>
        <v>356624</v>
      </c>
    </row>
    <row r="42" spans="1:15" ht="10.5" thickBot="1">
      <c r="A42" s="1">
        <v>25</v>
      </c>
      <c r="B42" s="64">
        <v>308010</v>
      </c>
      <c r="C42" s="65" t="s">
        <v>65</v>
      </c>
      <c r="D42" s="65" t="s">
        <v>66</v>
      </c>
      <c r="E42" s="65" t="s">
        <v>67</v>
      </c>
      <c r="F42" s="65"/>
      <c r="G42" s="65"/>
      <c r="H42" s="66">
        <v>69901</v>
      </c>
      <c r="I42" s="66">
        <v>67217</v>
      </c>
      <c r="J42" s="66">
        <v>2684</v>
      </c>
      <c r="K42" s="66">
        <v>0</v>
      </c>
      <c r="L42" s="67">
        <v>686244</v>
      </c>
      <c r="M42" s="67">
        <v>0</v>
      </c>
      <c r="N42" s="67">
        <v>0</v>
      </c>
      <c r="O42" s="68">
        <f t="shared" si="0"/>
        <v>686244</v>
      </c>
    </row>
    <row r="43" spans="1:15" ht="10.5" thickBot="1">
      <c r="A43" s="1">
        <v>26</v>
      </c>
      <c r="B43" s="64">
        <v>309080</v>
      </c>
      <c r="C43" s="65" t="s">
        <v>68</v>
      </c>
      <c r="D43" s="65" t="s">
        <v>69</v>
      </c>
      <c r="E43" s="65" t="s">
        <v>70</v>
      </c>
      <c r="F43" s="65"/>
      <c r="G43" s="65"/>
      <c r="H43" s="66">
        <v>109500</v>
      </c>
      <c r="I43" s="66">
        <v>109500</v>
      </c>
      <c r="J43" s="66">
        <v>0</v>
      </c>
      <c r="K43" s="66">
        <v>0</v>
      </c>
      <c r="L43" s="67">
        <v>1117927</v>
      </c>
      <c r="M43" s="67">
        <v>0</v>
      </c>
      <c r="N43" s="67">
        <v>0</v>
      </c>
      <c r="O43" s="68">
        <f t="shared" si="0"/>
        <v>1117927</v>
      </c>
    </row>
    <row r="44" spans="1:15" ht="10.5" thickBot="1">
      <c r="A44" s="1">
        <v>27</v>
      </c>
      <c r="B44" s="64">
        <v>321016</v>
      </c>
      <c r="C44" s="65" t="s">
        <v>71</v>
      </c>
      <c r="D44" s="65" t="s">
        <v>66</v>
      </c>
      <c r="E44" s="65"/>
      <c r="F44" s="65" t="s">
        <v>72</v>
      </c>
      <c r="G44" s="65"/>
      <c r="H44" s="66">
        <v>0</v>
      </c>
      <c r="I44" s="66">
        <v>0</v>
      </c>
      <c r="J44" s="66">
        <v>0</v>
      </c>
      <c r="K44" s="66">
        <v>2684</v>
      </c>
      <c r="L44" s="67">
        <v>0</v>
      </c>
      <c r="M44" s="67">
        <v>27402</v>
      </c>
      <c r="N44" s="67">
        <v>0</v>
      </c>
      <c r="O44" s="68">
        <f t="shared" si="0"/>
        <v>27402</v>
      </c>
    </row>
    <row r="45" spans="1:15" ht="10.5" thickBot="1">
      <c r="A45" s="1">
        <v>28</v>
      </c>
      <c r="B45" s="64">
        <v>321016</v>
      </c>
      <c r="C45" s="65" t="s">
        <v>71</v>
      </c>
      <c r="D45" s="65" t="s">
        <v>73</v>
      </c>
      <c r="E45" s="65"/>
      <c r="F45" s="65" t="s">
        <v>74</v>
      </c>
      <c r="G45" s="65"/>
      <c r="H45" s="66">
        <v>0</v>
      </c>
      <c r="I45" s="66">
        <v>0</v>
      </c>
      <c r="J45" s="66">
        <v>0</v>
      </c>
      <c r="K45" s="66">
        <v>9829</v>
      </c>
      <c r="L45" s="67">
        <v>0</v>
      </c>
      <c r="M45" s="67">
        <v>100348</v>
      </c>
      <c r="N45" s="67">
        <v>0</v>
      </c>
      <c r="O45" s="68">
        <f t="shared" si="0"/>
        <v>100348</v>
      </c>
    </row>
    <row r="46" spans="1:15" ht="10.5" thickBot="1">
      <c r="A46" s="1">
        <v>29</v>
      </c>
      <c r="B46" s="64">
        <v>321016</v>
      </c>
      <c r="C46" s="65" t="s">
        <v>71</v>
      </c>
      <c r="D46" s="65" t="s">
        <v>73</v>
      </c>
      <c r="E46" s="65" t="s">
        <v>75</v>
      </c>
      <c r="F46" s="65"/>
      <c r="G46" s="65"/>
      <c r="H46" s="66">
        <v>438676</v>
      </c>
      <c r="I46" s="66">
        <v>428847</v>
      </c>
      <c r="J46" s="66">
        <v>9829</v>
      </c>
      <c r="K46" s="66">
        <v>0</v>
      </c>
      <c r="L46" s="67">
        <v>4378261</v>
      </c>
      <c r="M46" s="67">
        <v>0</v>
      </c>
      <c r="N46" s="67">
        <v>0</v>
      </c>
      <c r="O46" s="68">
        <f t="shared" si="0"/>
        <v>4378261</v>
      </c>
    </row>
    <row r="47" spans="1:15" ht="10.5" thickBot="1">
      <c r="A47" s="1">
        <v>30</v>
      </c>
      <c r="B47" s="64">
        <v>331016</v>
      </c>
      <c r="C47" s="65" t="s">
        <v>76</v>
      </c>
      <c r="D47" s="65" t="s">
        <v>77</v>
      </c>
      <c r="E47" s="65" t="s">
        <v>78</v>
      </c>
      <c r="F47" s="65"/>
      <c r="G47" s="65"/>
      <c r="H47" s="66">
        <v>43145</v>
      </c>
      <c r="I47" s="66">
        <v>42470</v>
      </c>
      <c r="J47" s="66">
        <v>675</v>
      </c>
      <c r="K47" s="66">
        <v>0</v>
      </c>
      <c r="L47" s="67">
        <v>433592</v>
      </c>
      <c r="M47" s="67">
        <v>0</v>
      </c>
      <c r="N47" s="67">
        <v>0</v>
      </c>
      <c r="O47" s="68">
        <f t="shared" si="0"/>
        <v>433592</v>
      </c>
    </row>
    <row r="48" spans="1:15" ht="10.5" thickBot="1">
      <c r="A48" s="1">
        <v>31</v>
      </c>
      <c r="B48" s="64">
        <v>331020</v>
      </c>
      <c r="C48" s="65" t="s">
        <v>79</v>
      </c>
      <c r="D48" s="65" t="s">
        <v>77</v>
      </c>
      <c r="E48" s="65"/>
      <c r="F48" s="65" t="s">
        <v>80</v>
      </c>
      <c r="G48" s="65"/>
      <c r="H48" s="66">
        <v>0</v>
      </c>
      <c r="I48" s="66">
        <v>0</v>
      </c>
      <c r="J48" s="66">
        <v>0</v>
      </c>
      <c r="K48" s="66">
        <v>13045</v>
      </c>
      <c r="L48" s="67">
        <v>0</v>
      </c>
      <c r="M48" s="67">
        <v>133181</v>
      </c>
      <c r="N48" s="67">
        <v>0</v>
      </c>
      <c r="O48" s="68">
        <f t="shared" si="0"/>
        <v>133181</v>
      </c>
    </row>
    <row r="49" spans="1:15" ht="10.5" thickBot="1">
      <c r="A49" s="1">
        <v>32</v>
      </c>
      <c r="B49" s="64">
        <v>331020</v>
      </c>
      <c r="C49" s="65" t="s">
        <v>79</v>
      </c>
      <c r="D49" s="65" t="s">
        <v>77</v>
      </c>
      <c r="E49" s="65" t="s">
        <v>81</v>
      </c>
      <c r="F49" s="65"/>
      <c r="G49" s="65"/>
      <c r="H49" s="66">
        <v>147598</v>
      </c>
      <c r="I49" s="66">
        <v>144580</v>
      </c>
      <c r="J49" s="66">
        <v>3018</v>
      </c>
      <c r="K49" s="66">
        <v>0</v>
      </c>
      <c r="L49" s="67">
        <v>1476072</v>
      </c>
      <c r="M49" s="67">
        <v>0</v>
      </c>
      <c r="N49" s="67">
        <v>0</v>
      </c>
      <c r="O49" s="68">
        <f t="shared" si="0"/>
        <v>1476072</v>
      </c>
    </row>
    <row r="50" spans="1:15" ht="10.5" thickBot="1">
      <c r="A50" s="1">
        <v>33</v>
      </c>
      <c r="B50" s="64">
        <v>331050</v>
      </c>
      <c r="C50" s="65" t="s">
        <v>82</v>
      </c>
      <c r="D50" s="65" t="s">
        <v>77</v>
      </c>
      <c r="E50" s="65" t="s">
        <v>83</v>
      </c>
      <c r="F50" s="65"/>
      <c r="G50" s="65"/>
      <c r="H50" s="66">
        <v>195638</v>
      </c>
      <c r="I50" s="66">
        <v>192049</v>
      </c>
      <c r="J50" s="66">
        <v>3589</v>
      </c>
      <c r="K50" s="66">
        <v>0</v>
      </c>
      <c r="L50" s="67">
        <v>1960701</v>
      </c>
      <c r="M50" s="67">
        <v>0</v>
      </c>
      <c r="N50" s="67">
        <v>0</v>
      </c>
      <c r="O50" s="68">
        <f t="shared" si="0"/>
        <v>1960701</v>
      </c>
    </row>
    <row r="51" spans="1:15" ht="10.5" thickBot="1">
      <c r="A51" s="1">
        <v>34</v>
      </c>
      <c r="B51" s="64">
        <v>331060</v>
      </c>
      <c r="C51" s="65" t="s">
        <v>84</v>
      </c>
      <c r="D51" s="65" t="s">
        <v>77</v>
      </c>
      <c r="E51" s="65" t="s">
        <v>85</v>
      </c>
      <c r="F51" s="65"/>
      <c r="G51" s="65"/>
      <c r="H51" s="66">
        <v>120006</v>
      </c>
      <c r="I51" s="66">
        <v>117527</v>
      </c>
      <c r="J51" s="66">
        <v>2479</v>
      </c>
      <c r="K51" s="66">
        <v>0</v>
      </c>
      <c r="L51" s="67">
        <v>1199878</v>
      </c>
      <c r="M51" s="67">
        <v>0</v>
      </c>
      <c r="N51" s="67">
        <v>0</v>
      </c>
      <c r="O51" s="68">
        <f t="shared" si="0"/>
        <v>1199878</v>
      </c>
    </row>
    <row r="52" spans="1:15" ht="10.5" thickBot="1">
      <c r="A52" s="1">
        <v>35</v>
      </c>
      <c r="B52" s="64">
        <v>331100</v>
      </c>
      <c r="C52" s="65" t="s">
        <v>86</v>
      </c>
      <c r="D52" s="65" t="s">
        <v>77</v>
      </c>
      <c r="E52" s="65" t="s">
        <v>87</v>
      </c>
      <c r="F52" s="65"/>
      <c r="G52" s="65"/>
      <c r="H52" s="66">
        <v>73187</v>
      </c>
      <c r="I52" s="66">
        <v>71985</v>
      </c>
      <c r="J52" s="66">
        <v>1202</v>
      </c>
      <c r="K52" s="66">
        <v>0</v>
      </c>
      <c r="L52" s="67">
        <v>734922</v>
      </c>
      <c r="M52" s="67">
        <v>0</v>
      </c>
      <c r="N52" s="67">
        <v>0</v>
      </c>
      <c r="O52" s="68">
        <f t="shared" si="0"/>
        <v>734922</v>
      </c>
    </row>
    <row r="53" spans="1:15" ht="10.5" thickBot="1">
      <c r="A53" s="1">
        <v>36</v>
      </c>
      <c r="B53" s="64">
        <v>331110</v>
      </c>
      <c r="C53" s="65" t="s">
        <v>88</v>
      </c>
      <c r="D53" s="65" t="s">
        <v>77</v>
      </c>
      <c r="E53" s="65" t="s">
        <v>89</v>
      </c>
      <c r="F53" s="65"/>
      <c r="G53" s="65"/>
      <c r="H53" s="66">
        <v>120094</v>
      </c>
      <c r="I53" s="66">
        <v>118012</v>
      </c>
      <c r="J53" s="66">
        <v>2082</v>
      </c>
      <c r="K53" s="66">
        <v>0</v>
      </c>
      <c r="L53" s="67">
        <v>1204829</v>
      </c>
      <c r="M53" s="67">
        <v>0</v>
      </c>
      <c r="N53" s="67">
        <v>0</v>
      </c>
      <c r="O53" s="68">
        <f t="shared" si="0"/>
        <v>1204829</v>
      </c>
    </row>
    <row r="54" spans="1:15" ht="10.5" thickBot="1">
      <c r="A54" s="1">
        <v>37</v>
      </c>
      <c r="B54" s="64">
        <v>339000</v>
      </c>
      <c r="C54" s="65" t="s">
        <v>90</v>
      </c>
      <c r="D54" s="65" t="s">
        <v>91</v>
      </c>
      <c r="E54" s="65"/>
      <c r="F54" s="65" t="s">
        <v>92</v>
      </c>
      <c r="G54" s="65"/>
      <c r="H54" s="66">
        <v>0</v>
      </c>
      <c r="I54" s="66">
        <v>0</v>
      </c>
      <c r="J54" s="66">
        <v>0</v>
      </c>
      <c r="K54" s="66">
        <v>17918</v>
      </c>
      <c r="L54" s="67">
        <v>0</v>
      </c>
      <c r="M54" s="67">
        <v>182932</v>
      </c>
      <c r="N54" s="67">
        <v>0</v>
      </c>
      <c r="O54" s="68">
        <f t="shared" si="0"/>
        <v>182932</v>
      </c>
    </row>
    <row r="55" spans="1:15" ht="10.5" thickBot="1">
      <c r="A55" s="1">
        <v>38</v>
      </c>
      <c r="B55" s="64">
        <v>339000</v>
      </c>
      <c r="C55" s="65" t="s">
        <v>90</v>
      </c>
      <c r="D55" s="65" t="s">
        <v>91</v>
      </c>
      <c r="E55" s="65" t="s">
        <v>93</v>
      </c>
      <c r="F55" s="65"/>
      <c r="G55" s="65"/>
      <c r="H55" s="66">
        <v>336177</v>
      </c>
      <c r="I55" s="66">
        <v>331803</v>
      </c>
      <c r="J55" s="66">
        <v>4374</v>
      </c>
      <c r="K55" s="66">
        <v>0</v>
      </c>
      <c r="L55" s="67">
        <v>3387502</v>
      </c>
      <c r="M55" s="67">
        <v>0</v>
      </c>
      <c r="N55" s="67">
        <v>0</v>
      </c>
      <c r="O55" s="68">
        <f t="shared" si="0"/>
        <v>3387502</v>
      </c>
    </row>
    <row r="56" spans="1:15" ht="10.5" thickBot="1">
      <c r="A56" s="1">
        <v>39</v>
      </c>
      <c r="B56" s="64">
        <v>339026</v>
      </c>
      <c r="C56" s="65" t="s">
        <v>94</v>
      </c>
      <c r="D56" s="65" t="s">
        <v>91</v>
      </c>
      <c r="E56" s="65" t="s">
        <v>95</v>
      </c>
      <c r="F56" s="65"/>
      <c r="G56" s="65"/>
      <c r="H56" s="66">
        <v>83817</v>
      </c>
      <c r="I56" s="66">
        <v>82434</v>
      </c>
      <c r="J56" s="66">
        <v>1383</v>
      </c>
      <c r="K56" s="66">
        <v>0</v>
      </c>
      <c r="L56" s="67">
        <v>841600</v>
      </c>
      <c r="M56" s="67">
        <v>0</v>
      </c>
      <c r="N56" s="67">
        <v>0</v>
      </c>
      <c r="O56" s="68">
        <f t="shared" si="0"/>
        <v>841600</v>
      </c>
    </row>
    <row r="57" spans="1:15" ht="10.5" thickBot="1">
      <c r="A57" s="1">
        <v>40</v>
      </c>
      <c r="B57" s="64">
        <v>339040</v>
      </c>
      <c r="C57" s="65" t="s">
        <v>96</v>
      </c>
      <c r="D57" s="65" t="s">
        <v>91</v>
      </c>
      <c r="E57" s="65" t="s">
        <v>97</v>
      </c>
      <c r="F57" s="65"/>
      <c r="G57" s="65"/>
      <c r="H57" s="66">
        <v>240919</v>
      </c>
      <c r="I57" s="66">
        <v>237772</v>
      </c>
      <c r="J57" s="66">
        <v>3147</v>
      </c>
      <c r="K57" s="66">
        <v>0</v>
      </c>
      <c r="L57" s="67">
        <v>2427504</v>
      </c>
      <c r="M57" s="67">
        <v>0</v>
      </c>
      <c r="N57" s="67">
        <v>0</v>
      </c>
      <c r="O57" s="68">
        <f t="shared" si="0"/>
        <v>2427504</v>
      </c>
    </row>
    <row r="58" spans="1:15" ht="10.5" thickBot="1">
      <c r="A58" s="1">
        <v>41</v>
      </c>
      <c r="B58" s="64">
        <v>339060</v>
      </c>
      <c r="C58" s="65" t="s">
        <v>98</v>
      </c>
      <c r="D58" s="65" t="s">
        <v>91</v>
      </c>
      <c r="E58" s="65" t="s">
        <v>99</v>
      </c>
      <c r="F58" s="65"/>
      <c r="G58" s="65"/>
      <c r="H58" s="66">
        <v>182505</v>
      </c>
      <c r="I58" s="66">
        <v>179686</v>
      </c>
      <c r="J58" s="66">
        <v>2819</v>
      </c>
      <c r="K58" s="66">
        <v>0</v>
      </c>
      <c r="L58" s="67">
        <v>1834482</v>
      </c>
      <c r="M58" s="67">
        <v>0</v>
      </c>
      <c r="N58" s="67">
        <v>0</v>
      </c>
      <c r="O58" s="68">
        <f t="shared" si="0"/>
        <v>1834482</v>
      </c>
    </row>
    <row r="59" spans="1:15" ht="10.5" thickBot="1">
      <c r="A59" s="1">
        <v>42</v>
      </c>
      <c r="B59" s="64">
        <v>339070</v>
      </c>
      <c r="C59" s="65" t="s">
        <v>100</v>
      </c>
      <c r="D59" s="65" t="s">
        <v>91</v>
      </c>
      <c r="E59" s="65" t="s">
        <v>101</v>
      </c>
      <c r="F59" s="65"/>
      <c r="G59" s="65"/>
      <c r="H59" s="66">
        <v>196892</v>
      </c>
      <c r="I59" s="66">
        <v>194356</v>
      </c>
      <c r="J59" s="66">
        <v>2536</v>
      </c>
      <c r="K59" s="66">
        <v>0</v>
      </c>
      <c r="L59" s="67">
        <v>1984254</v>
      </c>
      <c r="M59" s="67">
        <v>0</v>
      </c>
      <c r="N59" s="67">
        <v>0</v>
      </c>
      <c r="O59" s="68">
        <f t="shared" si="0"/>
        <v>1984254</v>
      </c>
    </row>
    <row r="60" spans="1:15" ht="10.5" thickBot="1">
      <c r="A60" s="1">
        <v>43</v>
      </c>
      <c r="B60" s="64">
        <v>339080</v>
      </c>
      <c r="C60" s="65" t="s">
        <v>102</v>
      </c>
      <c r="D60" s="65" t="s">
        <v>91</v>
      </c>
      <c r="E60" s="65" t="s">
        <v>103</v>
      </c>
      <c r="F60" s="65"/>
      <c r="G60" s="65"/>
      <c r="H60" s="66">
        <v>60931</v>
      </c>
      <c r="I60" s="66">
        <v>59890</v>
      </c>
      <c r="J60" s="66">
        <v>1041</v>
      </c>
      <c r="K60" s="66">
        <v>0</v>
      </c>
      <c r="L60" s="67">
        <v>611440</v>
      </c>
      <c r="M60" s="67">
        <v>0</v>
      </c>
      <c r="N60" s="67">
        <v>0</v>
      </c>
      <c r="O60" s="68">
        <f t="shared" si="0"/>
        <v>611440</v>
      </c>
    </row>
    <row r="61" spans="1:15" ht="10.5" thickBot="1">
      <c r="A61" s="1">
        <v>44</v>
      </c>
      <c r="B61" s="64">
        <v>339111</v>
      </c>
      <c r="C61" s="65" t="s">
        <v>104</v>
      </c>
      <c r="D61" s="65" t="s">
        <v>91</v>
      </c>
      <c r="E61" s="65" t="s">
        <v>105</v>
      </c>
      <c r="F61" s="65"/>
      <c r="G61" s="65"/>
      <c r="H61" s="66">
        <v>79656</v>
      </c>
      <c r="I61" s="66">
        <v>78422</v>
      </c>
      <c r="J61" s="66">
        <v>1234</v>
      </c>
      <c r="K61" s="66">
        <v>0</v>
      </c>
      <c r="L61" s="67">
        <v>800640</v>
      </c>
      <c r="M61" s="67">
        <v>0</v>
      </c>
      <c r="N61" s="67">
        <v>0</v>
      </c>
      <c r="O61" s="68">
        <f t="shared" si="0"/>
        <v>800640</v>
      </c>
    </row>
    <row r="62" spans="1:15" ht="10.5" thickBot="1">
      <c r="A62" s="1">
        <v>45</v>
      </c>
      <c r="B62" s="64">
        <v>339141</v>
      </c>
      <c r="C62" s="65" t="s">
        <v>106</v>
      </c>
      <c r="D62" s="65" t="s">
        <v>91</v>
      </c>
      <c r="E62" s="65" t="s">
        <v>107</v>
      </c>
      <c r="F62" s="65"/>
      <c r="G62" s="65"/>
      <c r="H62" s="66">
        <v>123220</v>
      </c>
      <c r="I62" s="66">
        <v>121836</v>
      </c>
      <c r="J62" s="66">
        <v>1384</v>
      </c>
      <c r="K62" s="66">
        <v>0</v>
      </c>
      <c r="L62" s="67">
        <v>1243870</v>
      </c>
      <c r="M62" s="67">
        <v>0</v>
      </c>
      <c r="N62" s="67">
        <v>0</v>
      </c>
      <c r="O62" s="68">
        <f t="shared" si="0"/>
        <v>1243870</v>
      </c>
    </row>
    <row r="63" spans="1:15" ht="10.5" thickBot="1">
      <c r="A63" s="1">
        <v>46</v>
      </c>
      <c r="B63" s="64">
        <v>423010</v>
      </c>
      <c r="C63" s="65" t="s">
        <v>108</v>
      </c>
      <c r="D63" s="65" t="s">
        <v>109</v>
      </c>
      <c r="E63" s="65" t="s">
        <v>110</v>
      </c>
      <c r="F63" s="65"/>
      <c r="G63" s="65"/>
      <c r="H63" s="66">
        <v>147345</v>
      </c>
      <c r="I63" s="66">
        <v>138127</v>
      </c>
      <c r="J63" s="66">
        <v>9218</v>
      </c>
      <c r="K63" s="66">
        <v>0</v>
      </c>
      <c r="L63" s="67">
        <v>1410191</v>
      </c>
      <c r="M63" s="67">
        <v>0</v>
      </c>
      <c r="N63" s="67">
        <v>0</v>
      </c>
      <c r="O63" s="68">
        <f t="shared" si="0"/>
        <v>1410191</v>
      </c>
    </row>
    <row r="64" spans="1:15" ht="10.5" thickBot="1">
      <c r="A64" s="1">
        <v>47</v>
      </c>
      <c r="B64" s="64">
        <v>423010</v>
      </c>
      <c r="C64" s="65" t="s">
        <v>108</v>
      </c>
      <c r="D64" s="65" t="s">
        <v>109</v>
      </c>
      <c r="E64" s="65"/>
      <c r="F64" s="65" t="s">
        <v>111</v>
      </c>
      <c r="G64" s="65"/>
      <c r="H64" s="66">
        <v>0</v>
      </c>
      <c r="I64" s="66">
        <v>0</v>
      </c>
      <c r="J64" s="66">
        <v>0</v>
      </c>
      <c r="K64" s="66">
        <v>65075</v>
      </c>
      <c r="L64" s="67">
        <v>0</v>
      </c>
      <c r="M64" s="67">
        <v>664375</v>
      </c>
      <c r="N64" s="67">
        <v>0</v>
      </c>
      <c r="O64" s="68">
        <f t="shared" si="0"/>
        <v>664375</v>
      </c>
    </row>
    <row r="65" spans="1:15" ht="10.5" thickBot="1">
      <c r="A65" s="8">
        <v>48</v>
      </c>
      <c r="B65" s="69">
        <v>423060</v>
      </c>
      <c r="C65" s="70" t="s">
        <v>112</v>
      </c>
      <c r="D65" s="70" t="s">
        <v>109</v>
      </c>
      <c r="E65" s="70" t="s">
        <v>113</v>
      </c>
      <c r="F65" s="70"/>
      <c r="G65" s="70"/>
      <c r="H65" s="71">
        <v>158986</v>
      </c>
      <c r="I65" s="71">
        <v>148135</v>
      </c>
      <c r="J65" s="71">
        <v>10851</v>
      </c>
      <c r="K65" s="71">
        <v>0</v>
      </c>
      <c r="L65" s="67">
        <v>1512366</v>
      </c>
      <c r="M65" s="67">
        <v>0</v>
      </c>
      <c r="N65" s="67">
        <v>0</v>
      </c>
      <c r="O65" s="68">
        <f t="shared" si="0"/>
        <v>1512366</v>
      </c>
    </row>
    <row r="66" spans="1:15" ht="10.5" thickBot="1">
      <c r="A66" s="1">
        <v>49</v>
      </c>
      <c r="B66" s="64">
        <v>423130</v>
      </c>
      <c r="C66" s="65" t="s">
        <v>114</v>
      </c>
      <c r="D66" s="65" t="s">
        <v>109</v>
      </c>
      <c r="E66" s="65" t="s">
        <v>115</v>
      </c>
      <c r="F66" s="65"/>
      <c r="G66" s="65"/>
      <c r="H66" s="66">
        <v>81797</v>
      </c>
      <c r="I66" s="66">
        <v>76337</v>
      </c>
      <c r="J66" s="66">
        <v>5460</v>
      </c>
      <c r="K66" s="66">
        <v>0</v>
      </c>
      <c r="L66" s="67">
        <v>779353</v>
      </c>
      <c r="M66" s="67">
        <v>0</v>
      </c>
      <c r="N66" s="67">
        <v>0</v>
      </c>
      <c r="O66" s="68">
        <f t="shared" si="0"/>
        <v>779353</v>
      </c>
    </row>
    <row r="67" spans="1:15" ht="10.5" thickBot="1">
      <c r="A67" s="1">
        <v>50</v>
      </c>
      <c r="B67" s="64">
        <v>423141</v>
      </c>
      <c r="C67" s="65" t="s">
        <v>116</v>
      </c>
      <c r="D67" s="65" t="s">
        <v>109</v>
      </c>
      <c r="E67" s="65" t="s">
        <v>117</v>
      </c>
      <c r="F67" s="65"/>
      <c r="G67" s="65"/>
      <c r="H67" s="66">
        <v>191391</v>
      </c>
      <c r="I67" s="66">
        <v>180257</v>
      </c>
      <c r="J67" s="66">
        <v>11134</v>
      </c>
      <c r="K67" s="66">
        <v>0</v>
      </c>
      <c r="L67" s="67">
        <v>1840312</v>
      </c>
      <c r="M67" s="67">
        <v>0</v>
      </c>
      <c r="N67" s="67">
        <v>0</v>
      </c>
      <c r="O67" s="68">
        <f t="shared" si="0"/>
        <v>1840312</v>
      </c>
    </row>
    <row r="68" spans="1:15" ht="10.5" thickBot="1">
      <c r="A68" s="1">
        <v>51</v>
      </c>
      <c r="B68" s="64">
        <v>423148</v>
      </c>
      <c r="C68" s="65" t="s">
        <v>118</v>
      </c>
      <c r="D68" s="65" t="s">
        <v>109</v>
      </c>
      <c r="E68" s="65" t="s">
        <v>119</v>
      </c>
      <c r="F68" s="65"/>
      <c r="G68" s="65"/>
      <c r="H68" s="66">
        <v>442086</v>
      </c>
      <c r="I68" s="66">
        <v>413674</v>
      </c>
      <c r="J68" s="66">
        <v>28412</v>
      </c>
      <c r="K68" s="66">
        <v>0</v>
      </c>
      <c r="L68" s="67">
        <v>4223354</v>
      </c>
      <c r="M68" s="67">
        <v>0</v>
      </c>
      <c r="N68" s="67">
        <v>0</v>
      </c>
      <c r="O68" s="68">
        <f t="shared" si="0"/>
        <v>4223354</v>
      </c>
    </row>
    <row r="69" spans="1:15" ht="10.5" thickBot="1">
      <c r="A69" s="1">
        <v>52</v>
      </c>
      <c r="B69" s="64">
        <v>436030</v>
      </c>
      <c r="C69" s="65" t="s">
        <v>120</v>
      </c>
      <c r="D69" s="65" t="s">
        <v>121</v>
      </c>
      <c r="E69" s="65" t="s">
        <v>122</v>
      </c>
      <c r="F69" s="65"/>
      <c r="G69" s="65"/>
      <c r="H69" s="66">
        <v>182392</v>
      </c>
      <c r="I69" s="66">
        <v>180160</v>
      </c>
      <c r="J69" s="66">
        <v>2232</v>
      </c>
      <c r="K69" s="66">
        <v>0</v>
      </c>
      <c r="L69" s="67">
        <v>1839322</v>
      </c>
      <c r="M69" s="67">
        <v>0</v>
      </c>
      <c r="N69" s="67">
        <v>0</v>
      </c>
      <c r="O69" s="68">
        <f t="shared" si="0"/>
        <v>1839322</v>
      </c>
    </row>
    <row r="70" spans="1:15" ht="10.5" thickBot="1">
      <c r="A70" s="1">
        <v>53</v>
      </c>
      <c r="B70" s="64">
        <v>436040</v>
      </c>
      <c r="C70" s="65" t="s">
        <v>123</v>
      </c>
      <c r="D70" s="65" t="s">
        <v>121</v>
      </c>
      <c r="E70" s="65" t="s">
        <v>124</v>
      </c>
      <c r="F70" s="65"/>
      <c r="G70" s="65"/>
      <c r="H70" s="66">
        <v>157527</v>
      </c>
      <c r="I70" s="66">
        <v>155715</v>
      </c>
      <c r="J70" s="66">
        <v>1812</v>
      </c>
      <c r="K70" s="66">
        <v>0</v>
      </c>
      <c r="L70" s="67">
        <v>1589753</v>
      </c>
      <c r="M70" s="67">
        <v>0</v>
      </c>
      <c r="N70" s="67">
        <v>0</v>
      </c>
      <c r="O70" s="68">
        <f t="shared" si="0"/>
        <v>1589753</v>
      </c>
    </row>
    <row r="71" spans="1:15" ht="10.5" thickBot="1">
      <c r="A71" s="1">
        <v>54</v>
      </c>
      <c r="B71" s="64">
        <v>436050</v>
      </c>
      <c r="C71" s="65" t="s">
        <v>125</v>
      </c>
      <c r="D71" s="65" t="s">
        <v>121</v>
      </c>
      <c r="E71" s="65" t="s">
        <v>126</v>
      </c>
      <c r="F71" s="65"/>
      <c r="G71" s="65"/>
      <c r="H71" s="66">
        <v>231811</v>
      </c>
      <c r="I71" s="66">
        <v>229219</v>
      </c>
      <c r="J71" s="66">
        <v>2592</v>
      </c>
      <c r="K71" s="66">
        <v>0</v>
      </c>
      <c r="L71" s="67">
        <v>2340183</v>
      </c>
      <c r="M71" s="67">
        <v>0</v>
      </c>
      <c r="N71" s="67">
        <v>0</v>
      </c>
      <c r="O71" s="68">
        <f t="shared" si="0"/>
        <v>2340183</v>
      </c>
    </row>
    <row r="72" spans="1:15" ht="10.5" thickBot="1">
      <c r="A72" s="1">
        <v>55</v>
      </c>
      <c r="B72" s="64">
        <v>436070</v>
      </c>
      <c r="C72" s="65" t="s">
        <v>427</v>
      </c>
      <c r="D72" s="65" t="s">
        <v>121</v>
      </c>
      <c r="E72" s="65" t="s">
        <v>127</v>
      </c>
      <c r="F72" s="65"/>
      <c r="G72" s="65"/>
      <c r="H72" s="66">
        <v>139297</v>
      </c>
      <c r="I72" s="66">
        <v>137849</v>
      </c>
      <c r="J72" s="66">
        <v>1448</v>
      </c>
      <c r="K72" s="66">
        <v>0</v>
      </c>
      <c r="L72" s="67">
        <v>1407353</v>
      </c>
      <c r="M72" s="67">
        <v>0</v>
      </c>
      <c r="N72" s="67">
        <v>0</v>
      </c>
      <c r="O72" s="68">
        <f t="shared" si="0"/>
        <v>1407353</v>
      </c>
    </row>
    <row r="73" spans="1:15" ht="10.5" thickBot="1">
      <c r="A73" s="1">
        <v>56</v>
      </c>
      <c r="B73" s="64">
        <v>436070</v>
      </c>
      <c r="C73" s="65" t="s">
        <v>128</v>
      </c>
      <c r="D73" s="65" t="s">
        <v>121</v>
      </c>
      <c r="E73" s="65" t="s">
        <v>129</v>
      </c>
      <c r="F73" s="65"/>
      <c r="G73" s="65"/>
      <c r="H73" s="66">
        <v>186983</v>
      </c>
      <c r="I73" s="66">
        <v>184647</v>
      </c>
      <c r="J73" s="66">
        <v>2336</v>
      </c>
      <c r="K73" s="66">
        <v>0</v>
      </c>
      <c r="L73" s="67">
        <v>1885131</v>
      </c>
      <c r="M73" s="67">
        <v>0</v>
      </c>
      <c r="N73" s="67">
        <v>0</v>
      </c>
      <c r="O73" s="68">
        <f t="shared" si="0"/>
        <v>1885131</v>
      </c>
    </row>
    <row r="74" spans="1:15" ht="10.5" thickBot="1">
      <c r="A74" s="1">
        <v>57</v>
      </c>
      <c r="B74" s="64">
        <v>436183</v>
      </c>
      <c r="C74" s="65" t="s">
        <v>130</v>
      </c>
      <c r="D74" s="65" t="s">
        <v>121</v>
      </c>
      <c r="E74" s="65" t="s">
        <v>131</v>
      </c>
      <c r="F74" s="65"/>
      <c r="G74" s="65"/>
      <c r="H74" s="66">
        <v>272688</v>
      </c>
      <c r="I74" s="66">
        <v>269490</v>
      </c>
      <c r="J74" s="66">
        <v>3198</v>
      </c>
      <c r="K74" s="66">
        <v>0</v>
      </c>
      <c r="L74" s="67">
        <v>2751325</v>
      </c>
      <c r="M74" s="67">
        <v>0</v>
      </c>
      <c r="N74" s="67">
        <v>0</v>
      </c>
      <c r="O74" s="68">
        <f t="shared" si="0"/>
        <v>2751325</v>
      </c>
    </row>
    <row r="75" spans="1:15" ht="10.5" thickBot="1">
      <c r="A75" s="1">
        <v>58</v>
      </c>
      <c r="B75" s="64">
        <v>436183</v>
      </c>
      <c r="C75" s="65" t="s">
        <v>130</v>
      </c>
      <c r="D75" s="65" t="s">
        <v>121</v>
      </c>
      <c r="E75" s="65"/>
      <c r="F75" s="65" t="s">
        <v>132</v>
      </c>
      <c r="G75" s="65"/>
      <c r="H75" s="66">
        <v>0</v>
      </c>
      <c r="I75" s="66">
        <v>0</v>
      </c>
      <c r="J75" s="66">
        <v>0</v>
      </c>
      <c r="K75" s="66">
        <v>13618</v>
      </c>
      <c r="L75" s="67">
        <v>0</v>
      </c>
      <c r="M75" s="67">
        <v>139031</v>
      </c>
      <c r="N75" s="67">
        <v>0</v>
      </c>
      <c r="O75" s="68">
        <f t="shared" si="0"/>
        <v>139031</v>
      </c>
    </row>
    <row r="76" spans="1:15" ht="10.5" thickBot="1">
      <c r="A76" s="1">
        <v>59</v>
      </c>
      <c r="B76" s="64">
        <v>447020</v>
      </c>
      <c r="C76" s="65" t="s">
        <v>133</v>
      </c>
      <c r="D76" s="65" t="s">
        <v>134</v>
      </c>
      <c r="E76" s="65" t="s">
        <v>135</v>
      </c>
      <c r="F76" s="65"/>
      <c r="G76" s="65"/>
      <c r="H76" s="66">
        <v>91559</v>
      </c>
      <c r="I76" s="66">
        <v>88710</v>
      </c>
      <c r="J76" s="66">
        <v>2849</v>
      </c>
      <c r="K76" s="66">
        <v>0</v>
      </c>
      <c r="L76" s="67">
        <v>905674</v>
      </c>
      <c r="M76" s="67">
        <v>0</v>
      </c>
      <c r="N76" s="67">
        <v>0</v>
      </c>
      <c r="O76" s="68">
        <f t="shared" si="0"/>
        <v>905674</v>
      </c>
    </row>
    <row r="77" spans="1:15" ht="10.5" thickBot="1">
      <c r="A77" s="1">
        <v>60</v>
      </c>
      <c r="B77" s="64">
        <v>447026</v>
      </c>
      <c r="C77" s="65" t="s">
        <v>136</v>
      </c>
      <c r="D77" s="65" t="s">
        <v>134</v>
      </c>
      <c r="E77" s="65" t="s">
        <v>137</v>
      </c>
      <c r="F77" s="65"/>
      <c r="G77" s="65"/>
      <c r="H77" s="66">
        <v>157552</v>
      </c>
      <c r="I77" s="66">
        <v>153250</v>
      </c>
      <c r="J77" s="66">
        <v>4302</v>
      </c>
      <c r="K77" s="66">
        <v>0</v>
      </c>
      <c r="L77" s="67">
        <v>1564587</v>
      </c>
      <c r="M77" s="67">
        <v>0</v>
      </c>
      <c r="N77" s="67">
        <v>0</v>
      </c>
      <c r="O77" s="68">
        <f t="shared" si="0"/>
        <v>1564587</v>
      </c>
    </row>
    <row r="78" spans="1:15" ht="10.5" thickBot="1">
      <c r="A78" s="1">
        <v>61</v>
      </c>
      <c r="B78" s="64">
        <v>447030</v>
      </c>
      <c r="C78" s="65" t="s">
        <v>138</v>
      </c>
      <c r="D78" s="65" t="s">
        <v>134</v>
      </c>
      <c r="E78" s="65"/>
      <c r="F78" s="65" t="s">
        <v>139</v>
      </c>
      <c r="G78" s="65"/>
      <c r="H78" s="66">
        <v>0</v>
      </c>
      <c r="I78" s="66">
        <v>0</v>
      </c>
      <c r="J78" s="66">
        <v>0</v>
      </c>
      <c r="K78" s="66">
        <v>17051</v>
      </c>
      <c r="L78" s="67">
        <v>0</v>
      </c>
      <c r="M78" s="67">
        <v>174080</v>
      </c>
      <c r="N78" s="67">
        <v>0</v>
      </c>
      <c r="O78" s="68">
        <f t="shared" si="0"/>
        <v>174080</v>
      </c>
    </row>
    <row r="79" spans="1:15" ht="10.5" thickBot="1">
      <c r="A79" s="1">
        <v>62</v>
      </c>
      <c r="B79" s="64">
        <v>447030</v>
      </c>
      <c r="C79" s="65" t="s">
        <v>138</v>
      </c>
      <c r="D79" s="65" t="s">
        <v>134</v>
      </c>
      <c r="E79" s="65" t="s">
        <v>140</v>
      </c>
      <c r="F79" s="65"/>
      <c r="G79" s="65"/>
      <c r="H79" s="66">
        <v>111742</v>
      </c>
      <c r="I79" s="66">
        <v>108865</v>
      </c>
      <c r="J79" s="66">
        <v>2877</v>
      </c>
      <c r="K79" s="66">
        <v>0</v>
      </c>
      <c r="L79" s="67">
        <v>1111444</v>
      </c>
      <c r="M79" s="67">
        <v>0</v>
      </c>
      <c r="N79" s="67">
        <v>0</v>
      </c>
      <c r="O79" s="68">
        <f t="shared" si="0"/>
        <v>1111444</v>
      </c>
    </row>
    <row r="80" spans="1:15" ht="10.5" thickBot="1">
      <c r="A80" s="1">
        <v>63</v>
      </c>
      <c r="B80" s="64">
        <v>447061</v>
      </c>
      <c r="C80" s="65" t="s">
        <v>141</v>
      </c>
      <c r="D80" s="65" t="s">
        <v>134</v>
      </c>
      <c r="E80" s="65" t="s">
        <v>142</v>
      </c>
      <c r="F80" s="65"/>
      <c r="G80" s="65"/>
      <c r="H80" s="66">
        <v>94975</v>
      </c>
      <c r="I80" s="66">
        <v>92345</v>
      </c>
      <c r="J80" s="66">
        <v>2630</v>
      </c>
      <c r="K80" s="66">
        <v>0</v>
      </c>
      <c r="L80" s="67">
        <v>942785</v>
      </c>
      <c r="M80" s="67">
        <v>0</v>
      </c>
      <c r="N80" s="67">
        <v>0</v>
      </c>
      <c r="O80" s="68">
        <f t="shared" si="0"/>
        <v>942785</v>
      </c>
    </row>
    <row r="81" spans="1:15" ht="10.5" thickBot="1">
      <c r="A81" s="1">
        <v>64</v>
      </c>
      <c r="B81" s="64">
        <v>447081</v>
      </c>
      <c r="C81" s="65" t="s">
        <v>143</v>
      </c>
      <c r="D81" s="65" t="s">
        <v>134</v>
      </c>
      <c r="E81" s="65" t="s">
        <v>144</v>
      </c>
      <c r="F81" s="65"/>
      <c r="G81" s="65"/>
      <c r="H81" s="66">
        <v>78758</v>
      </c>
      <c r="I81" s="66">
        <v>76811</v>
      </c>
      <c r="J81" s="66">
        <v>1947</v>
      </c>
      <c r="K81" s="66">
        <v>0</v>
      </c>
      <c r="L81" s="67">
        <v>784193</v>
      </c>
      <c r="M81" s="67">
        <v>0</v>
      </c>
      <c r="N81" s="67">
        <v>0</v>
      </c>
      <c r="O81" s="68">
        <f t="shared" si="0"/>
        <v>784193</v>
      </c>
    </row>
    <row r="82" spans="1:15" ht="10.5" thickBot="1">
      <c r="A82" s="1">
        <v>65</v>
      </c>
      <c r="B82" s="64">
        <v>447007</v>
      </c>
      <c r="C82" s="65" t="s">
        <v>428</v>
      </c>
      <c r="D82" s="65" t="s">
        <v>134</v>
      </c>
      <c r="E82" s="65" t="s">
        <v>145</v>
      </c>
      <c r="F82" s="65"/>
      <c r="G82" s="65"/>
      <c r="H82" s="66">
        <v>122055</v>
      </c>
      <c r="I82" s="66">
        <v>119609</v>
      </c>
      <c r="J82" s="66">
        <v>2446</v>
      </c>
      <c r="K82" s="66">
        <v>0</v>
      </c>
      <c r="L82" s="67">
        <v>1221134</v>
      </c>
      <c r="M82" s="67">
        <v>0</v>
      </c>
      <c r="N82" s="67">
        <v>0</v>
      </c>
      <c r="O82" s="68">
        <f aca="true" t="shared" si="1" ref="O82:O145">N82+M82+L82</f>
        <v>1221134</v>
      </c>
    </row>
    <row r="83" spans="1:15" ht="10.5" thickBot="1">
      <c r="A83" s="1">
        <v>66</v>
      </c>
      <c r="B83" s="64">
        <v>449041</v>
      </c>
      <c r="C83" s="65" t="s">
        <v>146</v>
      </c>
      <c r="D83" s="65" t="s">
        <v>147</v>
      </c>
      <c r="E83" s="65"/>
      <c r="F83" s="65" t="s">
        <v>148</v>
      </c>
      <c r="G83" s="65"/>
      <c r="H83" s="66">
        <v>0</v>
      </c>
      <c r="I83" s="66">
        <v>0</v>
      </c>
      <c r="J83" s="66">
        <v>0</v>
      </c>
      <c r="K83" s="66">
        <v>3952</v>
      </c>
      <c r="L83" s="67">
        <v>0</v>
      </c>
      <c r="M83" s="67">
        <v>40347</v>
      </c>
      <c r="N83" s="67">
        <v>0</v>
      </c>
      <c r="O83" s="68">
        <f t="shared" si="1"/>
        <v>40347</v>
      </c>
    </row>
    <row r="84" spans="1:15" ht="10.5" thickBot="1">
      <c r="A84" s="1">
        <v>67</v>
      </c>
      <c r="B84" s="64">
        <v>449041</v>
      </c>
      <c r="C84" s="65" t="s">
        <v>146</v>
      </c>
      <c r="D84" s="65" t="s">
        <v>147</v>
      </c>
      <c r="E84" s="65" t="s">
        <v>149</v>
      </c>
      <c r="F84" s="65"/>
      <c r="G84" s="65"/>
      <c r="H84" s="66">
        <v>315794</v>
      </c>
      <c r="I84" s="66">
        <v>311842</v>
      </c>
      <c r="J84" s="66">
        <v>3952</v>
      </c>
      <c r="K84" s="66">
        <v>0</v>
      </c>
      <c r="L84" s="67">
        <v>3183713</v>
      </c>
      <c r="M84" s="67">
        <v>0</v>
      </c>
      <c r="N84" s="67">
        <v>0</v>
      </c>
      <c r="O84" s="68">
        <f t="shared" si="1"/>
        <v>3183713</v>
      </c>
    </row>
    <row r="85" spans="1:15" ht="10.5" thickBot="1">
      <c r="A85" s="1">
        <v>68</v>
      </c>
      <c r="B85" s="64">
        <v>514020</v>
      </c>
      <c r="C85" s="65" t="s">
        <v>150</v>
      </c>
      <c r="D85" s="65" t="s">
        <v>151</v>
      </c>
      <c r="E85" s="65" t="s">
        <v>152</v>
      </c>
      <c r="F85" s="65"/>
      <c r="G85" s="65"/>
      <c r="H85" s="66">
        <v>713040</v>
      </c>
      <c r="I85" s="66">
        <v>698531</v>
      </c>
      <c r="J85" s="66">
        <v>14509</v>
      </c>
      <c r="K85" s="66">
        <v>0</v>
      </c>
      <c r="L85" s="67">
        <v>7131567</v>
      </c>
      <c r="M85" s="67">
        <v>0</v>
      </c>
      <c r="N85" s="67">
        <v>0</v>
      </c>
      <c r="O85" s="68">
        <f t="shared" si="1"/>
        <v>7131567</v>
      </c>
    </row>
    <row r="86" spans="1:15" ht="10.5" thickBot="1">
      <c r="A86" s="1">
        <v>69</v>
      </c>
      <c r="B86" s="64">
        <v>514020</v>
      </c>
      <c r="C86" s="65" t="s">
        <v>150</v>
      </c>
      <c r="D86" s="65" t="s">
        <v>151</v>
      </c>
      <c r="E86" s="65"/>
      <c r="F86" s="65" t="s">
        <v>153</v>
      </c>
      <c r="G86" s="65"/>
      <c r="H86" s="66">
        <v>0</v>
      </c>
      <c r="I86" s="66">
        <v>0</v>
      </c>
      <c r="J86" s="66">
        <v>0</v>
      </c>
      <c r="K86" s="66">
        <v>26987</v>
      </c>
      <c r="L86" s="67">
        <v>0</v>
      </c>
      <c r="M86" s="67">
        <v>275520</v>
      </c>
      <c r="N86" s="67">
        <v>0</v>
      </c>
      <c r="O86" s="68">
        <f t="shared" si="1"/>
        <v>275520</v>
      </c>
    </row>
    <row r="87" spans="1:15" ht="10.5" thickBot="1">
      <c r="A87" s="1">
        <v>70</v>
      </c>
      <c r="B87" s="64">
        <v>514050</v>
      </c>
      <c r="C87" s="65" t="s">
        <v>154</v>
      </c>
      <c r="D87" s="65" t="s">
        <v>151</v>
      </c>
      <c r="E87" s="65" t="s">
        <v>155</v>
      </c>
      <c r="F87" s="65"/>
      <c r="G87" s="65"/>
      <c r="H87" s="66">
        <v>274108</v>
      </c>
      <c r="I87" s="66">
        <v>267601</v>
      </c>
      <c r="J87" s="66">
        <v>6507</v>
      </c>
      <c r="K87" s="66">
        <v>0</v>
      </c>
      <c r="L87" s="67">
        <v>2732040</v>
      </c>
      <c r="M87" s="67">
        <v>0</v>
      </c>
      <c r="N87" s="67">
        <v>0</v>
      </c>
      <c r="O87" s="68">
        <f t="shared" si="1"/>
        <v>2732040</v>
      </c>
    </row>
    <row r="88" spans="1:15" ht="10.5" thickBot="1">
      <c r="A88" s="1">
        <v>71</v>
      </c>
      <c r="B88" s="64">
        <v>514076</v>
      </c>
      <c r="C88" s="65" t="s">
        <v>156</v>
      </c>
      <c r="D88" s="65" t="s">
        <v>151</v>
      </c>
      <c r="E88" s="65" t="s">
        <v>157</v>
      </c>
      <c r="F88" s="65"/>
      <c r="G88" s="65"/>
      <c r="H88" s="66">
        <v>304810</v>
      </c>
      <c r="I88" s="66">
        <v>298839</v>
      </c>
      <c r="J88" s="66">
        <v>5971</v>
      </c>
      <c r="K88" s="66">
        <v>0</v>
      </c>
      <c r="L88" s="67">
        <v>3050960</v>
      </c>
      <c r="M88" s="67">
        <v>0</v>
      </c>
      <c r="N88" s="67">
        <v>0</v>
      </c>
      <c r="O88" s="68">
        <f t="shared" si="1"/>
        <v>3050960</v>
      </c>
    </row>
    <row r="89" spans="1:16" ht="10.5" thickBot="1">
      <c r="A89" s="1">
        <v>72</v>
      </c>
      <c r="B89" s="64">
        <v>515030</v>
      </c>
      <c r="C89" s="65" t="s">
        <v>158</v>
      </c>
      <c r="D89" s="65" t="s">
        <v>159</v>
      </c>
      <c r="E89" s="65" t="s">
        <v>160</v>
      </c>
      <c r="F89" s="65"/>
      <c r="G89" s="65"/>
      <c r="H89" s="66">
        <v>559484</v>
      </c>
      <c r="I89" s="66">
        <v>547192</v>
      </c>
      <c r="J89" s="66">
        <v>12292</v>
      </c>
      <c r="K89" s="66">
        <v>0</v>
      </c>
      <c r="L89" s="67">
        <v>5586490</v>
      </c>
      <c r="M89" s="67">
        <v>0</v>
      </c>
      <c r="N89" s="67">
        <v>0</v>
      </c>
      <c r="O89" s="68">
        <f t="shared" si="1"/>
        <v>5586490</v>
      </c>
      <c r="P89" s="7">
        <f>547192*10.21</f>
        <v>5586830.32</v>
      </c>
    </row>
    <row r="90" spans="1:16" ht="10.5" thickBot="1">
      <c r="A90" s="1">
        <v>73</v>
      </c>
      <c r="B90" s="64">
        <v>515030</v>
      </c>
      <c r="C90" s="65" t="s">
        <v>158</v>
      </c>
      <c r="D90" s="65" t="s">
        <v>159</v>
      </c>
      <c r="E90" s="65"/>
      <c r="F90" s="65" t="s">
        <v>161</v>
      </c>
      <c r="G90" s="65"/>
      <c r="H90" s="66">
        <v>0</v>
      </c>
      <c r="I90" s="66">
        <v>0</v>
      </c>
      <c r="J90" s="66">
        <v>0</v>
      </c>
      <c r="K90" s="66">
        <v>12292</v>
      </c>
      <c r="L90" s="67">
        <v>0</v>
      </c>
      <c r="M90" s="67">
        <v>125494</v>
      </c>
      <c r="N90" s="67">
        <v>0</v>
      </c>
      <c r="O90" s="68">
        <f t="shared" si="1"/>
        <v>125494</v>
      </c>
      <c r="P90" s="1">
        <f>12292*10.21</f>
        <v>125501.32</v>
      </c>
    </row>
    <row r="91" spans="1:15" ht="10.5" thickBot="1">
      <c r="A91" s="1">
        <v>74</v>
      </c>
      <c r="B91" s="64">
        <v>516006</v>
      </c>
      <c r="C91" s="65" t="s">
        <v>162</v>
      </c>
      <c r="D91" s="65" t="s">
        <v>163</v>
      </c>
      <c r="E91" s="65" t="s">
        <v>164</v>
      </c>
      <c r="F91" s="65"/>
      <c r="G91" s="65"/>
      <c r="H91" s="66">
        <v>258008</v>
      </c>
      <c r="I91" s="66">
        <v>253929</v>
      </c>
      <c r="J91" s="66">
        <v>4079</v>
      </c>
      <c r="K91" s="66">
        <v>0</v>
      </c>
      <c r="L91" s="67">
        <v>2592457</v>
      </c>
      <c r="M91" s="67">
        <v>0</v>
      </c>
      <c r="N91" s="67">
        <v>0</v>
      </c>
      <c r="O91" s="68">
        <f t="shared" si="1"/>
        <v>2592457</v>
      </c>
    </row>
    <row r="92" spans="1:15" ht="10.5" thickBot="1">
      <c r="A92" s="1">
        <v>75</v>
      </c>
      <c r="B92" s="64">
        <v>516006</v>
      </c>
      <c r="C92" s="65" t="s">
        <v>165</v>
      </c>
      <c r="D92" s="65" t="s">
        <v>163</v>
      </c>
      <c r="E92" s="65"/>
      <c r="F92" s="65" t="s">
        <v>166</v>
      </c>
      <c r="G92" s="65"/>
      <c r="H92" s="66">
        <v>0</v>
      </c>
      <c r="I92" s="66">
        <v>0</v>
      </c>
      <c r="J92" s="66">
        <v>0</v>
      </c>
      <c r="K92" s="66">
        <v>4079</v>
      </c>
      <c r="L92" s="67">
        <v>0</v>
      </c>
      <c r="M92" s="67">
        <v>41644</v>
      </c>
      <c r="N92" s="67">
        <v>0</v>
      </c>
      <c r="O92" s="68">
        <f t="shared" si="1"/>
        <v>41644</v>
      </c>
    </row>
    <row r="93" spans="1:15" ht="10.5" thickBot="1">
      <c r="A93" s="1">
        <v>76</v>
      </c>
      <c r="B93" s="64">
        <v>517001</v>
      </c>
      <c r="C93" s="65" t="s">
        <v>167</v>
      </c>
      <c r="D93" s="65" t="s">
        <v>168</v>
      </c>
      <c r="E93" s="65" t="s">
        <v>169</v>
      </c>
      <c r="F93" s="65"/>
      <c r="G93" s="65"/>
      <c r="H93" s="66">
        <v>257829</v>
      </c>
      <c r="I93" s="66">
        <v>256544</v>
      </c>
      <c r="J93" s="66">
        <v>1285</v>
      </c>
      <c r="K93" s="66">
        <v>0</v>
      </c>
      <c r="L93" s="67">
        <v>2619155</v>
      </c>
      <c r="M93" s="67">
        <v>0</v>
      </c>
      <c r="N93" s="67">
        <v>0</v>
      </c>
      <c r="O93" s="68">
        <f t="shared" si="1"/>
        <v>2619155</v>
      </c>
    </row>
    <row r="94" spans="1:15" ht="10.5" thickBot="1">
      <c r="A94" s="1">
        <v>77</v>
      </c>
      <c r="B94" s="64">
        <v>517001</v>
      </c>
      <c r="C94" s="65" t="s">
        <v>167</v>
      </c>
      <c r="D94" s="65" t="s">
        <v>168</v>
      </c>
      <c r="E94" s="65"/>
      <c r="F94" s="65" t="s">
        <v>170</v>
      </c>
      <c r="G94" s="65"/>
      <c r="H94" s="66">
        <v>0</v>
      </c>
      <c r="I94" s="66">
        <v>0</v>
      </c>
      <c r="J94" s="66">
        <v>0</v>
      </c>
      <c r="K94" s="66">
        <v>1285</v>
      </c>
      <c r="L94" s="67">
        <v>0</v>
      </c>
      <c r="M94" s="67">
        <v>13119</v>
      </c>
      <c r="N94" s="67">
        <v>0</v>
      </c>
      <c r="O94" s="68">
        <f t="shared" si="1"/>
        <v>13119</v>
      </c>
    </row>
    <row r="95" spans="1:15" ht="10.5" thickBot="1">
      <c r="A95" s="1">
        <v>78</v>
      </c>
      <c r="B95" s="64">
        <v>524006</v>
      </c>
      <c r="C95" s="65" t="s">
        <v>171</v>
      </c>
      <c r="D95" s="65" t="s">
        <v>172</v>
      </c>
      <c r="E95" s="65" t="s">
        <v>173</v>
      </c>
      <c r="F95" s="65"/>
      <c r="G95" s="65"/>
      <c r="H95" s="66">
        <v>48105</v>
      </c>
      <c r="I95" s="66">
        <v>45179</v>
      </c>
      <c r="J95" s="66">
        <v>2926</v>
      </c>
      <c r="K95" s="66">
        <v>0</v>
      </c>
      <c r="L95" s="67">
        <v>461250</v>
      </c>
      <c r="M95" s="67">
        <v>0</v>
      </c>
      <c r="N95" s="67">
        <v>0</v>
      </c>
      <c r="O95" s="68">
        <f t="shared" si="1"/>
        <v>461250</v>
      </c>
    </row>
    <row r="96" spans="1:15" ht="10.5" thickBot="1">
      <c r="A96" s="1">
        <v>79</v>
      </c>
      <c r="B96" s="64">
        <v>524020</v>
      </c>
      <c r="C96" s="65" t="s">
        <v>174</v>
      </c>
      <c r="D96" s="65" t="s">
        <v>172</v>
      </c>
      <c r="E96" s="65" t="s">
        <v>175</v>
      </c>
      <c r="F96" s="65"/>
      <c r="G96" s="65"/>
      <c r="H96" s="66">
        <v>149894</v>
      </c>
      <c r="I96" s="66">
        <v>141584</v>
      </c>
      <c r="J96" s="66">
        <v>8310</v>
      </c>
      <c r="K96" s="66">
        <v>0</v>
      </c>
      <c r="L96" s="67">
        <v>1445485</v>
      </c>
      <c r="M96" s="67">
        <v>0</v>
      </c>
      <c r="N96" s="67">
        <v>0</v>
      </c>
      <c r="O96" s="68">
        <f t="shared" si="1"/>
        <v>1445485</v>
      </c>
    </row>
    <row r="97" spans="1:15" ht="10.5" thickBot="1">
      <c r="A97" s="1">
        <v>80</v>
      </c>
      <c r="B97" s="64">
        <v>524027</v>
      </c>
      <c r="C97" s="65" t="s">
        <v>176</v>
      </c>
      <c r="D97" s="65" t="s">
        <v>172</v>
      </c>
      <c r="E97" s="65" t="s">
        <v>177</v>
      </c>
      <c r="F97" s="65"/>
      <c r="G97" s="65"/>
      <c r="H97" s="66">
        <v>43359</v>
      </c>
      <c r="I97" s="66">
        <v>40492</v>
      </c>
      <c r="J97" s="66">
        <v>2867</v>
      </c>
      <c r="K97" s="66">
        <v>0</v>
      </c>
      <c r="L97" s="67">
        <v>413398</v>
      </c>
      <c r="M97" s="67">
        <v>0</v>
      </c>
      <c r="N97" s="67">
        <v>0</v>
      </c>
      <c r="O97" s="68">
        <f t="shared" si="1"/>
        <v>413398</v>
      </c>
    </row>
    <row r="98" spans="1:15" ht="10.5" thickBot="1">
      <c r="A98" s="1">
        <v>81</v>
      </c>
      <c r="B98" s="64">
        <v>524030</v>
      </c>
      <c r="C98" s="65" t="s">
        <v>178</v>
      </c>
      <c r="D98" s="65" t="s">
        <v>172</v>
      </c>
      <c r="E98" s="65" t="s">
        <v>179</v>
      </c>
      <c r="F98" s="65"/>
      <c r="G98" s="65"/>
      <c r="H98" s="66">
        <v>139118</v>
      </c>
      <c r="I98" s="66">
        <v>131591</v>
      </c>
      <c r="J98" s="66">
        <v>7527</v>
      </c>
      <c r="K98" s="66">
        <v>0</v>
      </c>
      <c r="L98" s="67">
        <v>1343462</v>
      </c>
      <c r="M98" s="67">
        <v>0</v>
      </c>
      <c r="N98" s="67">
        <v>0</v>
      </c>
      <c r="O98" s="68">
        <f t="shared" si="1"/>
        <v>1343462</v>
      </c>
    </row>
    <row r="99" spans="1:15" ht="10.5" thickBot="1">
      <c r="A99" s="1">
        <v>82</v>
      </c>
      <c r="B99" s="64">
        <v>524030</v>
      </c>
      <c r="C99" s="65" t="s">
        <v>178</v>
      </c>
      <c r="D99" s="65" t="s">
        <v>172</v>
      </c>
      <c r="E99" s="65"/>
      <c r="F99" s="65" t="s">
        <v>180</v>
      </c>
      <c r="G99" s="65"/>
      <c r="H99" s="66">
        <v>0</v>
      </c>
      <c r="I99" s="66">
        <v>0</v>
      </c>
      <c r="J99" s="66">
        <v>0</v>
      </c>
      <c r="K99" s="66">
        <v>21630</v>
      </c>
      <c r="L99" s="67">
        <v>0</v>
      </c>
      <c r="M99" s="67">
        <v>220829</v>
      </c>
      <c r="N99" s="67">
        <v>0</v>
      </c>
      <c r="O99" s="68">
        <f t="shared" si="1"/>
        <v>220829</v>
      </c>
    </row>
    <row r="100" spans="1:15" ht="10.5" thickBot="1">
      <c r="A100" s="1">
        <v>83</v>
      </c>
      <c r="B100" s="64">
        <v>524030</v>
      </c>
      <c r="C100" s="65" t="s">
        <v>178</v>
      </c>
      <c r="D100" s="65" t="s">
        <v>181</v>
      </c>
      <c r="E100" s="65"/>
      <c r="F100" s="65" t="s">
        <v>182</v>
      </c>
      <c r="G100" s="65"/>
      <c r="H100" s="66">
        <v>0</v>
      </c>
      <c r="I100" s="66">
        <v>0</v>
      </c>
      <c r="J100" s="66">
        <v>0</v>
      </c>
      <c r="K100" s="66">
        <v>12531</v>
      </c>
      <c r="L100" s="67">
        <v>0</v>
      </c>
      <c r="M100" s="67">
        <v>127934</v>
      </c>
      <c r="N100" s="67">
        <v>0</v>
      </c>
      <c r="O100" s="68">
        <f t="shared" si="1"/>
        <v>127934</v>
      </c>
    </row>
    <row r="101" spans="1:15" ht="10.5" thickBot="1">
      <c r="A101" s="1">
        <v>84</v>
      </c>
      <c r="B101" s="64">
        <v>526010</v>
      </c>
      <c r="C101" s="65" t="s">
        <v>183</v>
      </c>
      <c r="D101" s="65" t="s">
        <v>184</v>
      </c>
      <c r="E101" s="65" t="s">
        <v>185</v>
      </c>
      <c r="F101" s="65"/>
      <c r="G101" s="65"/>
      <c r="H101" s="66">
        <v>194710</v>
      </c>
      <c r="I101" s="66">
        <v>191979</v>
      </c>
      <c r="J101" s="66">
        <v>2731</v>
      </c>
      <c r="K101" s="66">
        <v>0</v>
      </c>
      <c r="L101" s="67">
        <v>1959986</v>
      </c>
      <c r="M101" s="67">
        <v>0</v>
      </c>
      <c r="N101" s="67">
        <v>0</v>
      </c>
      <c r="O101" s="68">
        <f t="shared" si="1"/>
        <v>1959986</v>
      </c>
    </row>
    <row r="102" spans="1:15" ht="10.5" thickBot="1">
      <c r="A102" s="1">
        <v>85</v>
      </c>
      <c r="B102" s="64">
        <v>526010</v>
      </c>
      <c r="C102" s="65" t="s">
        <v>183</v>
      </c>
      <c r="D102" s="65" t="s">
        <v>184</v>
      </c>
      <c r="E102" s="65"/>
      <c r="F102" s="65" t="s">
        <v>186</v>
      </c>
      <c r="G102" s="65"/>
      <c r="H102" s="66">
        <v>0</v>
      </c>
      <c r="I102" s="66">
        <v>0</v>
      </c>
      <c r="J102" s="66">
        <v>0</v>
      </c>
      <c r="K102" s="66">
        <v>8807</v>
      </c>
      <c r="L102" s="67">
        <v>0</v>
      </c>
      <c r="M102" s="67">
        <v>89914</v>
      </c>
      <c r="N102" s="67">
        <v>0</v>
      </c>
      <c r="O102" s="68">
        <f t="shared" si="1"/>
        <v>89914</v>
      </c>
    </row>
    <row r="103" spans="1:15" ht="10.5" thickBot="1">
      <c r="A103" s="1">
        <v>86</v>
      </c>
      <c r="B103" s="64">
        <v>526020</v>
      </c>
      <c r="C103" s="65" t="s">
        <v>187</v>
      </c>
      <c r="D103" s="65" t="s">
        <v>184</v>
      </c>
      <c r="E103" s="65" t="s">
        <v>188</v>
      </c>
      <c r="F103" s="65"/>
      <c r="G103" s="65"/>
      <c r="H103" s="66">
        <v>214824</v>
      </c>
      <c r="I103" s="66">
        <v>211953</v>
      </c>
      <c r="J103" s="66">
        <v>2871</v>
      </c>
      <c r="K103" s="66">
        <v>0</v>
      </c>
      <c r="L103" s="67">
        <v>2163908</v>
      </c>
      <c r="M103" s="67">
        <v>0</v>
      </c>
      <c r="N103" s="67">
        <v>0</v>
      </c>
      <c r="O103" s="68">
        <f t="shared" si="1"/>
        <v>2163908</v>
      </c>
    </row>
    <row r="104" spans="1:15" ht="10.5" thickBot="1">
      <c r="A104" s="1">
        <v>87</v>
      </c>
      <c r="B104" s="64">
        <v>526041</v>
      </c>
      <c r="C104" s="65" t="s">
        <v>189</v>
      </c>
      <c r="D104" s="65" t="s">
        <v>184</v>
      </c>
      <c r="E104" s="65" t="s">
        <v>190</v>
      </c>
      <c r="F104" s="65"/>
      <c r="G104" s="65"/>
      <c r="H104" s="66">
        <v>42812</v>
      </c>
      <c r="I104" s="66">
        <v>42252</v>
      </c>
      <c r="J104" s="66">
        <v>560</v>
      </c>
      <c r="K104" s="66">
        <v>0</v>
      </c>
      <c r="L104" s="67">
        <v>431367</v>
      </c>
      <c r="M104" s="67">
        <v>0</v>
      </c>
      <c r="N104" s="67">
        <v>0</v>
      </c>
      <c r="O104" s="68">
        <f t="shared" si="1"/>
        <v>431367</v>
      </c>
    </row>
    <row r="105" spans="1:15" ht="10.5" thickBot="1">
      <c r="A105" s="1">
        <v>88</v>
      </c>
      <c r="B105" s="64">
        <v>526051</v>
      </c>
      <c r="C105" s="65" t="s">
        <v>191</v>
      </c>
      <c r="D105" s="65" t="s">
        <v>184</v>
      </c>
      <c r="E105" s="65" t="s">
        <v>192</v>
      </c>
      <c r="F105" s="65"/>
      <c r="G105" s="65"/>
      <c r="H105" s="66">
        <v>185545</v>
      </c>
      <c r="I105" s="66">
        <v>182900</v>
      </c>
      <c r="J105" s="66">
        <v>2645</v>
      </c>
      <c r="K105" s="66">
        <v>0</v>
      </c>
      <c r="L105" s="67">
        <v>1867295</v>
      </c>
      <c r="M105" s="67">
        <v>0</v>
      </c>
      <c r="N105" s="67">
        <v>0</v>
      </c>
      <c r="O105" s="68">
        <f t="shared" si="1"/>
        <v>1867295</v>
      </c>
    </row>
    <row r="106" spans="1:15" ht="10.5" thickBot="1">
      <c r="A106" s="1">
        <v>89</v>
      </c>
      <c r="B106" s="64">
        <v>528020</v>
      </c>
      <c r="C106" s="65" t="s">
        <v>193</v>
      </c>
      <c r="D106" s="65" t="s">
        <v>194</v>
      </c>
      <c r="E106" s="65"/>
      <c r="F106" s="65"/>
      <c r="G106" s="65" t="s">
        <v>195</v>
      </c>
      <c r="H106" s="66">
        <v>0</v>
      </c>
      <c r="I106" s="66">
        <v>0</v>
      </c>
      <c r="J106" s="66">
        <v>0</v>
      </c>
      <c r="K106" s="66">
        <v>0</v>
      </c>
      <c r="L106" s="67">
        <v>0</v>
      </c>
      <c r="M106" s="67">
        <v>0</v>
      </c>
      <c r="N106" s="67">
        <v>36563</v>
      </c>
      <c r="O106" s="68">
        <f t="shared" si="1"/>
        <v>36563</v>
      </c>
    </row>
    <row r="107" spans="1:15" ht="10.5" thickBot="1">
      <c r="A107" s="1">
        <v>90</v>
      </c>
      <c r="B107" s="64">
        <v>528020</v>
      </c>
      <c r="C107" s="65" t="s">
        <v>193</v>
      </c>
      <c r="D107" s="65" t="s">
        <v>194</v>
      </c>
      <c r="E107" s="65" t="s">
        <v>196</v>
      </c>
      <c r="F107" s="65"/>
      <c r="G107" s="65"/>
      <c r="H107" s="66">
        <v>161269</v>
      </c>
      <c r="I107" s="66">
        <v>156698</v>
      </c>
      <c r="J107" s="66">
        <v>4571</v>
      </c>
      <c r="K107" s="66">
        <v>0</v>
      </c>
      <c r="L107" s="67">
        <v>1599789</v>
      </c>
      <c r="M107" s="67">
        <v>0</v>
      </c>
      <c r="N107" s="67">
        <v>0</v>
      </c>
      <c r="O107" s="68">
        <f t="shared" si="1"/>
        <v>1599789</v>
      </c>
    </row>
    <row r="108" spans="1:15" ht="10.5" thickBot="1">
      <c r="A108" s="1">
        <v>91</v>
      </c>
      <c r="B108" s="64">
        <v>528020</v>
      </c>
      <c r="C108" s="65" t="s">
        <v>193</v>
      </c>
      <c r="D108" s="65" t="s">
        <v>194</v>
      </c>
      <c r="E108" s="65"/>
      <c r="F108" s="65" t="s">
        <v>197</v>
      </c>
      <c r="G108" s="65"/>
      <c r="H108" s="66">
        <v>0</v>
      </c>
      <c r="I108" s="66">
        <v>0</v>
      </c>
      <c r="J108" s="66">
        <v>0</v>
      </c>
      <c r="K108" s="66">
        <v>4571</v>
      </c>
      <c r="L108" s="67">
        <v>0</v>
      </c>
      <c r="M108" s="67">
        <v>46667</v>
      </c>
      <c r="N108" s="67">
        <v>0</v>
      </c>
      <c r="O108" s="68">
        <f t="shared" si="1"/>
        <v>46667</v>
      </c>
    </row>
    <row r="109" spans="1:15" ht="10.5" thickBot="1">
      <c r="A109" s="1">
        <v>92</v>
      </c>
      <c r="B109" s="64">
        <v>535007</v>
      </c>
      <c r="C109" s="65" t="s">
        <v>198</v>
      </c>
      <c r="D109" s="65" t="s">
        <v>181</v>
      </c>
      <c r="E109" s="65"/>
      <c r="F109" s="65"/>
      <c r="G109" s="65" t="s">
        <v>199</v>
      </c>
      <c r="H109" s="66">
        <v>0</v>
      </c>
      <c r="I109" s="66">
        <v>0</v>
      </c>
      <c r="J109" s="66">
        <v>0</v>
      </c>
      <c r="K109" s="66">
        <v>0</v>
      </c>
      <c r="L109" s="67">
        <v>0</v>
      </c>
      <c r="M109" s="67">
        <v>0</v>
      </c>
      <c r="N109" s="67">
        <v>297960</v>
      </c>
      <c r="O109" s="68">
        <f t="shared" si="1"/>
        <v>297960</v>
      </c>
    </row>
    <row r="110" spans="1:15" ht="10.5" thickBot="1">
      <c r="A110" s="1">
        <v>93</v>
      </c>
      <c r="B110" s="64">
        <v>535007</v>
      </c>
      <c r="C110" s="65" t="s">
        <v>198</v>
      </c>
      <c r="D110" s="65" t="s">
        <v>181</v>
      </c>
      <c r="E110" s="65" t="s">
        <v>200</v>
      </c>
      <c r="F110" s="65"/>
      <c r="G110" s="65"/>
      <c r="H110" s="66">
        <v>73457</v>
      </c>
      <c r="I110" s="66">
        <v>60926</v>
      </c>
      <c r="J110" s="66">
        <v>12531</v>
      </c>
      <c r="K110" s="66">
        <v>0</v>
      </c>
      <c r="L110" s="67">
        <v>622017</v>
      </c>
      <c r="M110" s="67">
        <v>0</v>
      </c>
      <c r="N110" s="67">
        <v>0</v>
      </c>
      <c r="O110" s="68">
        <f t="shared" si="1"/>
        <v>622017</v>
      </c>
    </row>
    <row r="111" spans="1:15" ht="10.5" thickBot="1">
      <c r="A111" s="1">
        <v>94</v>
      </c>
      <c r="B111" s="64">
        <v>542026</v>
      </c>
      <c r="C111" s="65" t="s">
        <v>201</v>
      </c>
      <c r="D111" s="65" t="s">
        <v>202</v>
      </c>
      <c r="E111" s="65" t="s">
        <v>203</v>
      </c>
      <c r="F111" s="65"/>
      <c r="G111" s="65"/>
      <c r="H111" s="66">
        <v>43902</v>
      </c>
      <c r="I111" s="66">
        <v>43692</v>
      </c>
      <c r="J111" s="66">
        <v>210</v>
      </c>
      <c r="K111" s="66">
        <v>0</v>
      </c>
      <c r="L111" s="67">
        <v>446068</v>
      </c>
      <c r="M111" s="67">
        <v>0</v>
      </c>
      <c r="N111" s="67">
        <v>0</v>
      </c>
      <c r="O111" s="68">
        <f t="shared" si="1"/>
        <v>446068</v>
      </c>
    </row>
    <row r="112" spans="1:15" ht="10.5" thickBot="1">
      <c r="A112" s="1">
        <v>95</v>
      </c>
      <c r="B112" s="64">
        <v>550010</v>
      </c>
      <c r="C112" s="65" t="s">
        <v>204</v>
      </c>
      <c r="D112" s="65" t="s">
        <v>205</v>
      </c>
      <c r="E112" s="65"/>
      <c r="F112" s="65" t="s">
        <v>206</v>
      </c>
      <c r="G112" s="65"/>
      <c r="H112" s="66">
        <v>0</v>
      </c>
      <c r="I112" s="66">
        <v>0</v>
      </c>
      <c r="J112" s="66">
        <v>0</v>
      </c>
      <c r="K112" s="66">
        <v>9843</v>
      </c>
      <c r="L112" s="67">
        <v>0</v>
      </c>
      <c r="M112" s="67">
        <v>100491</v>
      </c>
      <c r="N112" s="67">
        <v>0</v>
      </c>
      <c r="O112" s="68">
        <f t="shared" si="1"/>
        <v>100491</v>
      </c>
    </row>
    <row r="113" spans="1:15" ht="10.5" thickBot="1">
      <c r="A113" s="1">
        <v>96</v>
      </c>
      <c r="B113" s="64">
        <v>550010</v>
      </c>
      <c r="C113" s="65" t="s">
        <v>204</v>
      </c>
      <c r="D113" s="65" t="s">
        <v>205</v>
      </c>
      <c r="E113" s="65" t="s">
        <v>207</v>
      </c>
      <c r="F113" s="65"/>
      <c r="G113" s="65"/>
      <c r="H113" s="66">
        <v>353918</v>
      </c>
      <c r="I113" s="66">
        <v>346456</v>
      </c>
      <c r="J113" s="66">
        <v>7462</v>
      </c>
      <c r="K113" s="66">
        <v>0</v>
      </c>
      <c r="L113" s="67">
        <v>3537100</v>
      </c>
      <c r="M113" s="67">
        <v>0</v>
      </c>
      <c r="N113" s="67">
        <v>0</v>
      </c>
      <c r="O113" s="68">
        <f t="shared" si="1"/>
        <v>3537100</v>
      </c>
    </row>
    <row r="114" spans="1:15" ht="10.5" thickBot="1">
      <c r="A114" s="1">
        <v>97</v>
      </c>
      <c r="B114" s="64">
        <v>550020</v>
      </c>
      <c r="C114" s="65" t="s">
        <v>208</v>
      </c>
      <c r="D114" s="65" t="s">
        <v>205</v>
      </c>
      <c r="E114" s="65"/>
      <c r="F114" s="65"/>
      <c r="G114" s="65" t="s">
        <v>209</v>
      </c>
      <c r="H114" s="66">
        <v>0</v>
      </c>
      <c r="I114" s="66">
        <v>0</v>
      </c>
      <c r="J114" s="66">
        <v>0</v>
      </c>
      <c r="K114" s="66">
        <v>0</v>
      </c>
      <c r="L114" s="67">
        <v>0</v>
      </c>
      <c r="M114" s="67">
        <v>0</v>
      </c>
      <c r="N114" s="67">
        <v>171585</v>
      </c>
      <c r="O114" s="68">
        <f t="shared" si="1"/>
        <v>171585</v>
      </c>
    </row>
    <row r="115" spans="1:15" ht="10.5" thickBot="1">
      <c r="A115" s="1">
        <v>98</v>
      </c>
      <c r="B115" s="64">
        <v>550020</v>
      </c>
      <c r="C115" s="65" t="s">
        <v>208</v>
      </c>
      <c r="D115" s="65" t="s">
        <v>205</v>
      </c>
      <c r="E115" s="65" t="s">
        <v>210</v>
      </c>
      <c r="F115" s="65"/>
      <c r="G115" s="65"/>
      <c r="H115" s="66">
        <v>97620</v>
      </c>
      <c r="I115" s="66">
        <v>95239</v>
      </c>
      <c r="J115" s="66">
        <v>2381</v>
      </c>
      <c r="K115" s="66">
        <v>0</v>
      </c>
      <c r="L115" s="67">
        <v>972331</v>
      </c>
      <c r="M115" s="67">
        <v>0</v>
      </c>
      <c r="N115" s="67">
        <v>0</v>
      </c>
      <c r="O115" s="68">
        <f t="shared" si="1"/>
        <v>972331</v>
      </c>
    </row>
    <row r="116" spans="1:15" ht="10.5" thickBot="1">
      <c r="A116" s="1">
        <v>99</v>
      </c>
      <c r="B116" s="64">
        <v>601037</v>
      </c>
      <c r="C116" s="65" t="s">
        <v>211</v>
      </c>
      <c r="D116" s="65" t="s">
        <v>212</v>
      </c>
      <c r="E116" s="65" t="s">
        <v>213</v>
      </c>
      <c r="F116" s="65"/>
      <c r="G116" s="65"/>
      <c r="H116" s="66">
        <v>698097</v>
      </c>
      <c r="I116" s="66">
        <v>694540</v>
      </c>
      <c r="J116" s="66">
        <v>3557</v>
      </c>
      <c r="K116" s="66">
        <v>0</v>
      </c>
      <c r="L116" s="67">
        <v>7090822</v>
      </c>
      <c r="M116" s="67">
        <v>0</v>
      </c>
      <c r="N116" s="67">
        <v>0</v>
      </c>
      <c r="O116" s="68">
        <f t="shared" si="1"/>
        <v>7090822</v>
      </c>
    </row>
    <row r="117" spans="1:15" ht="10.5" thickBot="1">
      <c r="A117" s="1">
        <v>100</v>
      </c>
      <c r="B117" s="64">
        <v>604020</v>
      </c>
      <c r="C117" s="65" t="s">
        <v>214</v>
      </c>
      <c r="D117" s="65" t="s">
        <v>215</v>
      </c>
      <c r="E117" s="65" t="s">
        <v>216</v>
      </c>
      <c r="F117" s="65"/>
      <c r="G117" s="65"/>
      <c r="H117" s="66">
        <v>164962</v>
      </c>
      <c r="I117" s="66">
        <v>161763</v>
      </c>
      <c r="J117" s="66">
        <v>3199</v>
      </c>
      <c r="K117" s="66">
        <v>0</v>
      </c>
      <c r="L117" s="67">
        <v>1651500</v>
      </c>
      <c r="M117" s="67">
        <v>0</v>
      </c>
      <c r="N117" s="67">
        <v>0</v>
      </c>
      <c r="O117" s="68">
        <f t="shared" si="1"/>
        <v>1651500</v>
      </c>
    </row>
    <row r="118" spans="1:15" ht="10.5" thickBot="1">
      <c r="A118" s="1">
        <v>101</v>
      </c>
      <c r="B118" s="64">
        <v>604061</v>
      </c>
      <c r="C118" s="65" t="s">
        <v>217</v>
      </c>
      <c r="D118" s="65" t="s">
        <v>215</v>
      </c>
      <c r="E118" s="65" t="s">
        <v>218</v>
      </c>
      <c r="F118" s="65"/>
      <c r="G118" s="65"/>
      <c r="H118" s="66">
        <v>246815</v>
      </c>
      <c r="I118" s="66">
        <v>241469</v>
      </c>
      <c r="J118" s="66">
        <v>5346</v>
      </c>
      <c r="K118" s="66">
        <v>0</v>
      </c>
      <c r="L118" s="67">
        <v>2465248</v>
      </c>
      <c r="M118" s="67">
        <v>0</v>
      </c>
      <c r="N118" s="67">
        <v>0</v>
      </c>
      <c r="O118" s="68">
        <f t="shared" si="1"/>
        <v>2465248</v>
      </c>
    </row>
    <row r="119" spans="1:15" ht="10.5" thickBot="1">
      <c r="A119" s="1">
        <v>102</v>
      </c>
      <c r="B119" s="64">
        <v>610010</v>
      </c>
      <c r="C119" s="65" t="s">
        <v>219</v>
      </c>
      <c r="D119" s="65" t="s">
        <v>220</v>
      </c>
      <c r="E119" s="65" t="s">
        <v>221</v>
      </c>
      <c r="F119" s="65"/>
      <c r="G119" s="65"/>
      <c r="H119" s="66">
        <v>351551</v>
      </c>
      <c r="I119" s="66">
        <v>335086</v>
      </c>
      <c r="J119" s="66">
        <v>16465</v>
      </c>
      <c r="K119" s="66">
        <v>0</v>
      </c>
      <c r="L119" s="67">
        <v>3421020</v>
      </c>
      <c r="M119" s="67">
        <v>0</v>
      </c>
      <c r="N119" s="67">
        <v>0</v>
      </c>
      <c r="O119" s="68">
        <f t="shared" si="1"/>
        <v>3421020</v>
      </c>
    </row>
    <row r="120" spans="1:15" ht="10.5" thickBot="1">
      <c r="A120" s="1">
        <v>103</v>
      </c>
      <c r="B120" s="64">
        <v>610020</v>
      </c>
      <c r="C120" s="65" t="s">
        <v>222</v>
      </c>
      <c r="D120" s="65" t="s">
        <v>220</v>
      </c>
      <c r="E120" s="65"/>
      <c r="F120" s="65" t="s">
        <v>223</v>
      </c>
      <c r="G120" s="65"/>
      <c r="H120" s="66">
        <v>0</v>
      </c>
      <c r="I120" s="66">
        <v>0</v>
      </c>
      <c r="J120" s="66">
        <v>0</v>
      </c>
      <c r="K120" s="66">
        <v>97093</v>
      </c>
      <c r="L120" s="67">
        <v>0</v>
      </c>
      <c r="M120" s="67">
        <v>991259</v>
      </c>
      <c r="N120" s="67">
        <v>0</v>
      </c>
      <c r="O120" s="68">
        <f t="shared" si="1"/>
        <v>991259</v>
      </c>
    </row>
    <row r="121" spans="1:15" ht="10.5" thickBot="1">
      <c r="A121" s="1">
        <v>104</v>
      </c>
      <c r="B121" s="64">
        <v>610020</v>
      </c>
      <c r="C121" s="65" t="s">
        <v>222</v>
      </c>
      <c r="D121" s="65" t="s">
        <v>220</v>
      </c>
      <c r="E121" s="65" t="s">
        <v>224</v>
      </c>
      <c r="F121" s="65"/>
      <c r="G121" s="65"/>
      <c r="H121" s="66">
        <v>313329</v>
      </c>
      <c r="I121" s="66">
        <v>299327</v>
      </c>
      <c r="J121" s="66">
        <v>14002</v>
      </c>
      <c r="K121" s="66">
        <v>0</v>
      </c>
      <c r="L121" s="67">
        <v>3055943</v>
      </c>
      <c r="M121" s="67">
        <v>0</v>
      </c>
      <c r="N121" s="67">
        <v>0</v>
      </c>
      <c r="O121" s="68">
        <f t="shared" si="1"/>
        <v>3055943</v>
      </c>
    </row>
    <row r="122" spans="1:15" ht="10.5" thickBot="1">
      <c r="A122" s="1">
        <v>105</v>
      </c>
      <c r="B122" s="64">
        <v>610040</v>
      </c>
      <c r="C122" s="65" t="s">
        <v>225</v>
      </c>
      <c r="D122" s="65" t="s">
        <v>220</v>
      </c>
      <c r="E122" s="65" t="s">
        <v>226</v>
      </c>
      <c r="F122" s="65"/>
      <c r="G122" s="65"/>
      <c r="H122" s="66">
        <v>404972</v>
      </c>
      <c r="I122" s="66">
        <v>383820</v>
      </c>
      <c r="J122" s="66">
        <v>21152</v>
      </c>
      <c r="K122" s="66">
        <v>0</v>
      </c>
      <c r="L122" s="67">
        <v>3918564</v>
      </c>
      <c r="M122" s="67">
        <v>0</v>
      </c>
      <c r="N122" s="67">
        <v>0</v>
      </c>
      <c r="O122" s="68">
        <f t="shared" si="1"/>
        <v>3918564</v>
      </c>
    </row>
    <row r="123" spans="1:15" ht="10.5" thickBot="1">
      <c r="A123" s="1">
        <v>106</v>
      </c>
      <c r="B123" s="64">
        <v>610044</v>
      </c>
      <c r="C123" s="65" t="s">
        <v>227</v>
      </c>
      <c r="D123" s="65" t="s">
        <v>220</v>
      </c>
      <c r="E123" s="65" t="s">
        <v>228</v>
      </c>
      <c r="F123" s="65"/>
      <c r="G123" s="65"/>
      <c r="H123" s="66">
        <v>167317</v>
      </c>
      <c r="I123" s="66">
        <v>157604</v>
      </c>
      <c r="J123" s="66">
        <v>9713</v>
      </c>
      <c r="K123" s="66">
        <v>0</v>
      </c>
      <c r="L123" s="67">
        <v>1609039</v>
      </c>
      <c r="M123" s="67">
        <v>0</v>
      </c>
      <c r="N123" s="67">
        <v>0</v>
      </c>
      <c r="O123" s="68">
        <f t="shared" si="1"/>
        <v>1609039</v>
      </c>
    </row>
    <row r="124" spans="1:15" ht="10.5" thickBot="1">
      <c r="A124" s="1">
        <v>107</v>
      </c>
      <c r="B124" s="64">
        <v>610050</v>
      </c>
      <c r="C124" s="65" t="s">
        <v>229</v>
      </c>
      <c r="D124" s="65" t="s">
        <v>220</v>
      </c>
      <c r="E124" s="65" t="s">
        <v>230</v>
      </c>
      <c r="F124" s="65"/>
      <c r="G124" s="65"/>
      <c r="H124" s="66">
        <v>300053</v>
      </c>
      <c r="I124" s="66">
        <v>284322</v>
      </c>
      <c r="J124" s="66">
        <v>15731</v>
      </c>
      <c r="K124" s="66">
        <v>0</v>
      </c>
      <c r="L124" s="67">
        <v>2902751</v>
      </c>
      <c r="M124" s="67">
        <v>0</v>
      </c>
      <c r="N124" s="67">
        <v>0</v>
      </c>
      <c r="O124" s="68">
        <f t="shared" si="1"/>
        <v>2902751</v>
      </c>
    </row>
    <row r="125" spans="1:15" ht="10.5" thickBot="1">
      <c r="A125" s="1">
        <v>108</v>
      </c>
      <c r="B125" s="64">
        <v>610061</v>
      </c>
      <c r="C125" s="65" t="s">
        <v>231</v>
      </c>
      <c r="D125" s="65" t="s">
        <v>220</v>
      </c>
      <c r="E125" s="65" t="s">
        <v>232</v>
      </c>
      <c r="F125" s="65"/>
      <c r="G125" s="65"/>
      <c r="H125" s="66">
        <v>205369</v>
      </c>
      <c r="I125" s="66">
        <v>194121</v>
      </c>
      <c r="J125" s="66">
        <v>11248</v>
      </c>
      <c r="K125" s="66">
        <v>0</v>
      </c>
      <c r="L125" s="67">
        <v>1981855</v>
      </c>
      <c r="M125" s="67">
        <v>0</v>
      </c>
      <c r="N125" s="67">
        <v>0</v>
      </c>
      <c r="O125" s="68">
        <f t="shared" si="1"/>
        <v>1981855</v>
      </c>
    </row>
    <row r="126" spans="1:15" ht="10.5" thickBot="1">
      <c r="A126" s="1">
        <v>109</v>
      </c>
      <c r="B126" s="64">
        <v>610090</v>
      </c>
      <c r="C126" s="65" t="s">
        <v>233</v>
      </c>
      <c r="D126" s="65" t="s">
        <v>220</v>
      </c>
      <c r="E126" s="65" t="s">
        <v>234</v>
      </c>
      <c r="F126" s="65"/>
      <c r="G126" s="65"/>
      <c r="H126" s="66">
        <v>210038</v>
      </c>
      <c r="I126" s="66">
        <v>201256</v>
      </c>
      <c r="J126" s="66">
        <v>8782</v>
      </c>
      <c r="K126" s="66">
        <v>0</v>
      </c>
      <c r="L126" s="67">
        <v>2054699</v>
      </c>
      <c r="M126" s="67">
        <v>0</v>
      </c>
      <c r="N126" s="67">
        <v>0</v>
      </c>
      <c r="O126" s="68">
        <f t="shared" si="1"/>
        <v>2054699</v>
      </c>
    </row>
    <row r="127" spans="1:15" ht="10.5" thickBot="1">
      <c r="A127" s="1">
        <v>110</v>
      </c>
      <c r="B127" s="64">
        <v>611010</v>
      </c>
      <c r="C127" s="65" t="s">
        <v>235</v>
      </c>
      <c r="D127" s="65" t="s">
        <v>236</v>
      </c>
      <c r="E127" s="65" t="s">
        <v>237</v>
      </c>
      <c r="F127" s="65"/>
      <c r="G127" s="65"/>
      <c r="H127" s="66">
        <v>290195</v>
      </c>
      <c r="I127" s="66">
        <v>279969</v>
      </c>
      <c r="J127" s="66">
        <v>10226</v>
      </c>
      <c r="K127" s="66">
        <v>0</v>
      </c>
      <c r="L127" s="67">
        <v>2858309</v>
      </c>
      <c r="M127" s="67">
        <v>0</v>
      </c>
      <c r="N127" s="67">
        <v>0</v>
      </c>
      <c r="O127" s="68">
        <f t="shared" si="1"/>
        <v>2858309</v>
      </c>
    </row>
    <row r="128" spans="1:15" ht="10.5" thickBot="1">
      <c r="A128" s="1">
        <v>111</v>
      </c>
      <c r="B128" s="64">
        <v>611020</v>
      </c>
      <c r="C128" s="65" t="s">
        <v>238</v>
      </c>
      <c r="D128" s="65" t="s">
        <v>236</v>
      </c>
      <c r="E128" s="65" t="s">
        <v>239</v>
      </c>
      <c r="F128" s="65"/>
      <c r="G128" s="65"/>
      <c r="H128" s="66">
        <v>743598</v>
      </c>
      <c r="I128" s="66">
        <v>711438</v>
      </c>
      <c r="J128" s="66">
        <v>32160</v>
      </c>
      <c r="K128" s="66">
        <v>0</v>
      </c>
      <c r="L128" s="67">
        <v>7263340</v>
      </c>
      <c r="M128" s="67">
        <v>0</v>
      </c>
      <c r="N128" s="67">
        <v>0</v>
      </c>
      <c r="O128" s="68">
        <f t="shared" si="1"/>
        <v>7263340</v>
      </c>
    </row>
    <row r="129" spans="1:15" ht="10.5" thickBot="1">
      <c r="A129" s="1">
        <v>112</v>
      </c>
      <c r="B129" s="64">
        <v>611020</v>
      </c>
      <c r="C129" s="65" t="s">
        <v>238</v>
      </c>
      <c r="D129" s="65" t="s">
        <v>236</v>
      </c>
      <c r="E129" s="65"/>
      <c r="F129" s="65" t="s">
        <v>240</v>
      </c>
      <c r="G129" s="65"/>
      <c r="H129" s="66">
        <v>0</v>
      </c>
      <c r="I129" s="66">
        <v>0</v>
      </c>
      <c r="J129" s="66">
        <v>0</v>
      </c>
      <c r="K129" s="66">
        <v>42386</v>
      </c>
      <c r="L129" s="67">
        <v>0</v>
      </c>
      <c r="M129" s="67">
        <v>432735</v>
      </c>
      <c r="N129" s="67">
        <v>0</v>
      </c>
      <c r="O129" s="68">
        <f t="shared" si="1"/>
        <v>432735</v>
      </c>
    </row>
    <row r="130" spans="1:15" ht="10.5" thickBot="1">
      <c r="A130" s="1">
        <v>113</v>
      </c>
      <c r="B130" s="64">
        <v>618004</v>
      </c>
      <c r="C130" s="65" t="s">
        <v>241</v>
      </c>
      <c r="D130" s="65" t="s">
        <v>242</v>
      </c>
      <c r="E130" s="65" t="s">
        <v>243</v>
      </c>
      <c r="F130" s="65"/>
      <c r="G130" s="65"/>
      <c r="H130" s="66">
        <v>138242</v>
      </c>
      <c r="I130" s="66">
        <v>137235</v>
      </c>
      <c r="J130" s="66">
        <v>1007</v>
      </c>
      <c r="K130" s="66">
        <v>0</v>
      </c>
      <c r="L130" s="67">
        <v>1401084</v>
      </c>
      <c r="M130" s="67">
        <v>0</v>
      </c>
      <c r="N130" s="67">
        <v>0</v>
      </c>
      <c r="O130" s="68">
        <f t="shared" si="1"/>
        <v>1401084</v>
      </c>
    </row>
    <row r="131" spans="1:15" ht="10.5" thickBot="1">
      <c r="A131" s="1">
        <v>114</v>
      </c>
      <c r="B131" s="64">
        <v>618010</v>
      </c>
      <c r="C131" s="65" t="s">
        <v>244</v>
      </c>
      <c r="D131" s="65" t="s">
        <v>242</v>
      </c>
      <c r="E131" s="65" t="s">
        <v>245</v>
      </c>
      <c r="F131" s="65"/>
      <c r="G131" s="65"/>
      <c r="H131" s="66">
        <v>128332</v>
      </c>
      <c r="I131" s="66">
        <v>127385</v>
      </c>
      <c r="J131" s="66">
        <v>947</v>
      </c>
      <c r="K131" s="66">
        <v>0</v>
      </c>
      <c r="L131" s="67">
        <v>1300522</v>
      </c>
      <c r="M131" s="67">
        <v>0</v>
      </c>
      <c r="N131" s="67">
        <v>0</v>
      </c>
      <c r="O131" s="68">
        <f t="shared" si="1"/>
        <v>1300522</v>
      </c>
    </row>
    <row r="132" spans="1:15" ht="10.5" thickBot="1">
      <c r="A132" s="1">
        <v>115</v>
      </c>
      <c r="B132" s="64">
        <v>618030</v>
      </c>
      <c r="C132" s="65" t="s">
        <v>246</v>
      </c>
      <c r="D132" s="65" t="s">
        <v>242</v>
      </c>
      <c r="E132" s="65" t="s">
        <v>247</v>
      </c>
      <c r="F132" s="65"/>
      <c r="G132" s="65"/>
      <c r="H132" s="66">
        <v>221486</v>
      </c>
      <c r="I132" s="66">
        <v>219825</v>
      </c>
      <c r="J132" s="66">
        <v>1661</v>
      </c>
      <c r="K132" s="66">
        <v>0</v>
      </c>
      <c r="L132" s="67">
        <v>2244277</v>
      </c>
      <c r="M132" s="67">
        <v>0</v>
      </c>
      <c r="N132" s="67">
        <v>0</v>
      </c>
      <c r="O132" s="68">
        <f t="shared" si="1"/>
        <v>2244277</v>
      </c>
    </row>
    <row r="133" spans="1:15" ht="10.5" thickBot="1">
      <c r="A133" s="1">
        <v>116</v>
      </c>
      <c r="B133" s="64">
        <v>618036</v>
      </c>
      <c r="C133" s="65" t="s">
        <v>248</v>
      </c>
      <c r="D133" s="65" t="s">
        <v>242</v>
      </c>
      <c r="E133" s="65" t="s">
        <v>249</v>
      </c>
      <c r="F133" s="65"/>
      <c r="G133" s="65"/>
      <c r="H133" s="66">
        <v>133036</v>
      </c>
      <c r="I133" s="66">
        <v>132050</v>
      </c>
      <c r="J133" s="66">
        <v>986</v>
      </c>
      <c r="K133" s="66">
        <v>0</v>
      </c>
      <c r="L133" s="67">
        <v>1348148</v>
      </c>
      <c r="M133" s="67">
        <v>0</v>
      </c>
      <c r="N133" s="67">
        <v>0</v>
      </c>
      <c r="O133" s="68">
        <f t="shared" si="1"/>
        <v>1348148</v>
      </c>
    </row>
    <row r="134" spans="1:15" s="9" customFormat="1" ht="12" thickBot="1">
      <c r="A134" s="9">
        <v>117</v>
      </c>
      <c r="B134" s="72">
        <v>619010</v>
      </c>
      <c r="C134" s="73" t="s">
        <v>433</v>
      </c>
      <c r="D134" s="73" t="s">
        <v>250</v>
      </c>
      <c r="E134" s="73" t="s">
        <v>251</v>
      </c>
      <c r="F134" s="73"/>
      <c r="G134" s="73"/>
      <c r="H134" s="74">
        <v>153727</v>
      </c>
      <c r="I134" s="74">
        <v>153205</v>
      </c>
      <c r="J134" s="74">
        <v>522</v>
      </c>
      <c r="K134" s="74">
        <v>0</v>
      </c>
      <c r="L134" s="67">
        <v>1564128</v>
      </c>
      <c r="M134" s="67">
        <v>0</v>
      </c>
      <c r="N134" s="67">
        <v>0</v>
      </c>
      <c r="O134" s="68">
        <f t="shared" si="1"/>
        <v>1564128</v>
      </c>
    </row>
    <row r="135" spans="1:15" ht="10.5" thickBot="1">
      <c r="A135" s="1">
        <v>118</v>
      </c>
      <c r="B135" s="64">
        <v>619051</v>
      </c>
      <c r="C135" s="65" t="s">
        <v>252</v>
      </c>
      <c r="D135" s="65" t="s">
        <v>250</v>
      </c>
      <c r="E135" s="65" t="s">
        <v>253</v>
      </c>
      <c r="F135" s="65"/>
      <c r="G135" s="65"/>
      <c r="H135" s="66">
        <v>217781</v>
      </c>
      <c r="I135" s="66">
        <v>217009</v>
      </c>
      <c r="J135" s="66">
        <v>772</v>
      </c>
      <c r="K135" s="66">
        <v>0</v>
      </c>
      <c r="L135" s="67">
        <v>2215527</v>
      </c>
      <c r="M135" s="67">
        <v>0</v>
      </c>
      <c r="N135" s="67">
        <v>0</v>
      </c>
      <c r="O135" s="68">
        <f t="shared" si="1"/>
        <v>2215527</v>
      </c>
    </row>
    <row r="136" spans="1:15" ht="10.5" thickBot="1">
      <c r="A136" s="1">
        <v>119</v>
      </c>
      <c r="B136" s="64">
        <v>619061</v>
      </c>
      <c r="C136" s="65" t="s">
        <v>254</v>
      </c>
      <c r="D136" s="65" t="s">
        <v>250</v>
      </c>
      <c r="E136" s="65" t="s">
        <v>255</v>
      </c>
      <c r="F136" s="65"/>
      <c r="G136" s="65"/>
      <c r="H136" s="66">
        <v>204340</v>
      </c>
      <c r="I136" s="66">
        <v>203608</v>
      </c>
      <c r="J136" s="66">
        <v>732</v>
      </c>
      <c r="K136" s="66">
        <v>0</v>
      </c>
      <c r="L136" s="67">
        <v>2078711</v>
      </c>
      <c r="M136" s="67">
        <v>0</v>
      </c>
      <c r="N136" s="67">
        <v>0</v>
      </c>
      <c r="O136" s="68">
        <f t="shared" si="1"/>
        <v>2078711</v>
      </c>
    </row>
    <row r="137" spans="1:15" ht="10.5" thickBot="1">
      <c r="A137" s="1">
        <v>120</v>
      </c>
      <c r="B137" s="64">
        <v>619081</v>
      </c>
      <c r="C137" s="65" t="s">
        <v>256</v>
      </c>
      <c r="D137" s="65" t="s">
        <v>250</v>
      </c>
      <c r="E137" s="65" t="s">
        <v>257</v>
      </c>
      <c r="F137" s="65"/>
      <c r="G137" s="65"/>
      <c r="H137" s="66">
        <v>275265</v>
      </c>
      <c r="I137" s="66">
        <v>274314</v>
      </c>
      <c r="J137" s="66">
        <v>951</v>
      </c>
      <c r="K137" s="66">
        <v>0</v>
      </c>
      <c r="L137" s="67">
        <v>2800575</v>
      </c>
      <c r="M137" s="67">
        <v>0</v>
      </c>
      <c r="N137" s="67">
        <v>0</v>
      </c>
      <c r="O137" s="68">
        <f t="shared" si="1"/>
        <v>2800575</v>
      </c>
    </row>
    <row r="138" spans="1:15" ht="10.5" thickBot="1">
      <c r="A138" s="1">
        <v>121</v>
      </c>
      <c r="B138" s="64">
        <v>625040</v>
      </c>
      <c r="C138" s="65" t="s">
        <v>258</v>
      </c>
      <c r="D138" s="65" t="s">
        <v>259</v>
      </c>
      <c r="E138" s="65" t="s">
        <v>260</v>
      </c>
      <c r="F138" s="65"/>
      <c r="G138" s="65"/>
      <c r="H138" s="66">
        <v>219475</v>
      </c>
      <c r="I138" s="66">
        <v>216948</v>
      </c>
      <c r="J138" s="66">
        <v>2527</v>
      </c>
      <c r="K138" s="66">
        <v>0</v>
      </c>
      <c r="L138" s="67">
        <v>2214904</v>
      </c>
      <c r="M138" s="67">
        <v>0</v>
      </c>
      <c r="N138" s="67">
        <v>0</v>
      </c>
      <c r="O138" s="68">
        <f t="shared" si="1"/>
        <v>2214904</v>
      </c>
    </row>
    <row r="139" spans="1:15" ht="10.5" thickBot="1">
      <c r="A139" s="1">
        <v>122</v>
      </c>
      <c r="B139" s="64">
        <v>625071</v>
      </c>
      <c r="C139" s="65" t="s">
        <v>261</v>
      </c>
      <c r="D139" s="65" t="s">
        <v>259</v>
      </c>
      <c r="E139" s="65" t="s">
        <v>262</v>
      </c>
      <c r="F139" s="65"/>
      <c r="G139" s="65"/>
      <c r="H139" s="66">
        <v>328604</v>
      </c>
      <c r="I139" s="66">
        <v>324961</v>
      </c>
      <c r="J139" s="66">
        <v>3643</v>
      </c>
      <c r="K139" s="66">
        <v>0</v>
      </c>
      <c r="L139" s="67">
        <v>3317650</v>
      </c>
      <c r="M139" s="67">
        <v>0</v>
      </c>
      <c r="N139" s="67">
        <v>0</v>
      </c>
      <c r="O139" s="68">
        <f t="shared" si="1"/>
        <v>3317650</v>
      </c>
    </row>
    <row r="140" spans="1:15" ht="10.5" thickBot="1">
      <c r="A140" s="1">
        <v>123</v>
      </c>
      <c r="B140" s="64">
        <v>625100</v>
      </c>
      <c r="C140" s="65" t="s">
        <v>263</v>
      </c>
      <c r="D140" s="65" t="s">
        <v>259</v>
      </c>
      <c r="E140" s="65"/>
      <c r="F140" s="65"/>
      <c r="G140" s="65" t="s">
        <v>264</v>
      </c>
      <c r="H140" s="66">
        <v>0</v>
      </c>
      <c r="I140" s="66">
        <v>0</v>
      </c>
      <c r="J140" s="66">
        <v>0</v>
      </c>
      <c r="K140" s="66">
        <v>0</v>
      </c>
      <c r="L140" s="67">
        <v>0</v>
      </c>
      <c r="M140" s="67">
        <v>0</v>
      </c>
      <c r="N140" s="67">
        <v>91949</v>
      </c>
      <c r="O140" s="68">
        <f t="shared" si="1"/>
        <v>91949</v>
      </c>
    </row>
    <row r="141" spans="1:15" ht="10.5" thickBot="1">
      <c r="A141" s="1">
        <v>124</v>
      </c>
      <c r="B141" s="64">
        <v>634032</v>
      </c>
      <c r="C141" s="65" t="s">
        <v>265</v>
      </c>
      <c r="D141" s="65" t="s">
        <v>266</v>
      </c>
      <c r="E141" s="65"/>
      <c r="F141" s="65" t="s">
        <v>267</v>
      </c>
      <c r="G141" s="65"/>
      <c r="H141" s="66">
        <v>0</v>
      </c>
      <c r="I141" s="66">
        <v>0</v>
      </c>
      <c r="J141" s="66">
        <v>0</v>
      </c>
      <c r="K141" s="66">
        <v>57942</v>
      </c>
      <c r="L141" s="67">
        <v>0</v>
      </c>
      <c r="M141" s="67">
        <v>591552</v>
      </c>
      <c r="N141" s="67">
        <v>0</v>
      </c>
      <c r="O141" s="68">
        <f t="shared" si="1"/>
        <v>591552</v>
      </c>
    </row>
    <row r="142" spans="1:15" ht="10.5" thickBot="1">
      <c r="A142" s="1">
        <v>125</v>
      </c>
      <c r="B142" s="64">
        <v>634032</v>
      </c>
      <c r="C142" s="65" t="s">
        <v>265</v>
      </c>
      <c r="D142" s="65" t="s">
        <v>266</v>
      </c>
      <c r="E142" s="65"/>
      <c r="F142" s="65"/>
      <c r="G142" s="65" t="s">
        <v>268</v>
      </c>
      <c r="H142" s="66">
        <v>0</v>
      </c>
      <c r="I142" s="66">
        <v>0</v>
      </c>
      <c r="J142" s="66">
        <v>0</v>
      </c>
      <c r="K142" s="66">
        <v>0</v>
      </c>
      <c r="L142" s="67">
        <v>0</v>
      </c>
      <c r="M142" s="67">
        <v>0</v>
      </c>
      <c r="N142" s="67">
        <v>241409</v>
      </c>
      <c r="O142" s="68">
        <f t="shared" si="1"/>
        <v>241409</v>
      </c>
    </row>
    <row r="143" spans="1:15" ht="10.5" thickBot="1">
      <c r="A143" s="1">
        <v>126</v>
      </c>
      <c r="B143" s="64">
        <v>634032</v>
      </c>
      <c r="C143" s="65" t="s">
        <v>265</v>
      </c>
      <c r="D143" s="65" t="s">
        <v>266</v>
      </c>
      <c r="E143" s="65" t="s">
        <v>269</v>
      </c>
      <c r="F143" s="65"/>
      <c r="G143" s="65"/>
      <c r="H143" s="66">
        <v>958667</v>
      </c>
      <c r="I143" s="66">
        <v>900725</v>
      </c>
      <c r="J143" s="66">
        <v>57942</v>
      </c>
      <c r="K143" s="66">
        <v>0</v>
      </c>
      <c r="L143" s="67">
        <v>9195842</v>
      </c>
      <c r="M143" s="67">
        <v>0</v>
      </c>
      <c r="N143" s="67">
        <v>0</v>
      </c>
      <c r="O143" s="68">
        <f t="shared" si="1"/>
        <v>9195842</v>
      </c>
    </row>
    <row r="144" spans="1:15" ht="10.5" thickBot="1">
      <c r="A144" s="1">
        <v>127</v>
      </c>
      <c r="B144" s="64">
        <v>641030</v>
      </c>
      <c r="C144" s="65" t="s">
        <v>270</v>
      </c>
      <c r="D144" s="65" t="s">
        <v>271</v>
      </c>
      <c r="E144" s="65" t="s">
        <v>272</v>
      </c>
      <c r="F144" s="65"/>
      <c r="G144" s="65"/>
      <c r="H144" s="66">
        <v>547869</v>
      </c>
      <c r="I144" s="66">
        <v>526485</v>
      </c>
      <c r="J144" s="66">
        <v>21384</v>
      </c>
      <c r="K144" s="66">
        <v>0</v>
      </c>
      <c r="L144" s="67">
        <v>5375084</v>
      </c>
      <c r="M144" s="67">
        <v>0</v>
      </c>
      <c r="N144" s="67">
        <v>0</v>
      </c>
      <c r="O144" s="68">
        <f t="shared" si="1"/>
        <v>5375084</v>
      </c>
    </row>
    <row r="145" spans="1:15" ht="10.5" thickBot="1">
      <c r="A145" s="1">
        <v>128</v>
      </c>
      <c r="B145" s="64">
        <v>641030</v>
      </c>
      <c r="C145" s="65" t="s">
        <v>270</v>
      </c>
      <c r="D145" s="65" t="s">
        <v>271</v>
      </c>
      <c r="E145" s="65"/>
      <c r="F145" s="65" t="s">
        <v>273</v>
      </c>
      <c r="G145" s="65"/>
      <c r="H145" s="66">
        <v>0</v>
      </c>
      <c r="I145" s="66">
        <v>0</v>
      </c>
      <c r="J145" s="66">
        <v>0</v>
      </c>
      <c r="K145" s="66">
        <v>21384</v>
      </c>
      <c r="L145" s="67">
        <v>0</v>
      </c>
      <c r="M145" s="67">
        <v>218317</v>
      </c>
      <c r="N145" s="67">
        <v>0</v>
      </c>
      <c r="O145" s="68">
        <f t="shared" si="1"/>
        <v>218317</v>
      </c>
    </row>
    <row r="146" spans="1:15" ht="10.5" thickBot="1">
      <c r="A146" s="1">
        <v>129</v>
      </c>
      <c r="B146" s="64">
        <v>643020</v>
      </c>
      <c r="C146" s="65" t="s">
        <v>274</v>
      </c>
      <c r="D146" s="65" t="s">
        <v>275</v>
      </c>
      <c r="E146" s="65" t="s">
        <v>276</v>
      </c>
      <c r="F146" s="65"/>
      <c r="G146" s="65"/>
      <c r="H146" s="66">
        <v>236913</v>
      </c>
      <c r="I146" s="66">
        <v>234761</v>
      </c>
      <c r="J146" s="66">
        <v>2152</v>
      </c>
      <c r="K146" s="66">
        <v>0</v>
      </c>
      <c r="L146" s="67">
        <v>2396764</v>
      </c>
      <c r="M146" s="67">
        <v>0</v>
      </c>
      <c r="N146" s="67">
        <v>0</v>
      </c>
      <c r="O146" s="68">
        <f aca="true" t="shared" si="2" ref="O146:O209">N146+M146+L146</f>
        <v>2396764</v>
      </c>
    </row>
    <row r="147" spans="1:15" ht="10.5" thickBot="1">
      <c r="A147" s="1">
        <v>130</v>
      </c>
      <c r="B147" s="64">
        <v>643030</v>
      </c>
      <c r="C147" s="65" t="s">
        <v>277</v>
      </c>
      <c r="D147" s="65" t="s">
        <v>275</v>
      </c>
      <c r="E147" s="65" t="s">
        <v>278</v>
      </c>
      <c r="F147" s="65"/>
      <c r="G147" s="65"/>
      <c r="H147" s="66">
        <v>155210</v>
      </c>
      <c r="I147" s="66">
        <v>153687</v>
      </c>
      <c r="J147" s="66">
        <v>1523</v>
      </c>
      <c r="K147" s="66">
        <v>0</v>
      </c>
      <c r="L147" s="67">
        <v>1569049</v>
      </c>
      <c r="M147" s="67">
        <v>0</v>
      </c>
      <c r="N147" s="67">
        <v>0</v>
      </c>
      <c r="O147" s="68">
        <f t="shared" si="2"/>
        <v>1569049</v>
      </c>
    </row>
    <row r="148" spans="1:15" ht="10.5" thickBot="1">
      <c r="A148" s="1">
        <v>131</v>
      </c>
      <c r="B148" s="64">
        <v>643040</v>
      </c>
      <c r="C148" s="65" t="s">
        <v>279</v>
      </c>
      <c r="D148" s="65" t="s">
        <v>275</v>
      </c>
      <c r="E148" s="65" t="s">
        <v>280</v>
      </c>
      <c r="F148" s="65"/>
      <c r="G148" s="65"/>
      <c r="H148" s="66">
        <v>282242</v>
      </c>
      <c r="I148" s="66">
        <v>279784</v>
      </c>
      <c r="J148" s="66">
        <v>2458</v>
      </c>
      <c r="K148" s="66">
        <v>0</v>
      </c>
      <c r="L148" s="67">
        <v>2856421</v>
      </c>
      <c r="M148" s="67">
        <v>0</v>
      </c>
      <c r="N148" s="67">
        <v>0</v>
      </c>
      <c r="O148" s="68">
        <f t="shared" si="2"/>
        <v>2856421</v>
      </c>
    </row>
    <row r="149" spans="1:15" ht="10.5" thickBot="1">
      <c r="A149" s="1">
        <v>132</v>
      </c>
      <c r="B149" s="64">
        <v>643061</v>
      </c>
      <c r="C149" s="65" t="s">
        <v>281</v>
      </c>
      <c r="D149" s="65" t="s">
        <v>275</v>
      </c>
      <c r="E149" s="65" t="s">
        <v>282</v>
      </c>
      <c r="F149" s="65"/>
      <c r="G149" s="65"/>
      <c r="H149" s="66">
        <v>72424</v>
      </c>
      <c r="I149" s="66">
        <v>71700</v>
      </c>
      <c r="J149" s="66">
        <v>724</v>
      </c>
      <c r="K149" s="66">
        <v>0</v>
      </c>
      <c r="L149" s="67">
        <v>732012</v>
      </c>
      <c r="M149" s="67">
        <v>0</v>
      </c>
      <c r="N149" s="67">
        <v>0</v>
      </c>
      <c r="O149" s="68">
        <f t="shared" si="2"/>
        <v>732012</v>
      </c>
    </row>
    <row r="150" spans="1:15" ht="10.5" thickBot="1">
      <c r="A150" s="1">
        <v>133</v>
      </c>
      <c r="B150" s="64">
        <v>703030</v>
      </c>
      <c r="C150" s="65" t="s">
        <v>283</v>
      </c>
      <c r="D150" s="65" t="s">
        <v>284</v>
      </c>
      <c r="E150" s="65"/>
      <c r="F150" s="65" t="s">
        <v>285</v>
      </c>
      <c r="G150" s="65"/>
      <c r="H150" s="66">
        <v>0</v>
      </c>
      <c r="I150" s="66">
        <v>0</v>
      </c>
      <c r="J150" s="66">
        <v>0</v>
      </c>
      <c r="K150" s="66">
        <v>16051</v>
      </c>
      <c r="L150" s="67">
        <v>0</v>
      </c>
      <c r="M150" s="67">
        <v>163871</v>
      </c>
      <c r="N150" s="67">
        <v>0</v>
      </c>
      <c r="O150" s="68">
        <f t="shared" si="2"/>
        <v>163871</v>
      </c>
    </row>
    <row r="151" spans="1:15" ht="10.5" thickBot="1">
      <c r="A151" s="1">
        <v>134</v>
      </c>
      <c r="B151" s="64">
        <v>703030</v>
      </c>
      <c r="C151" s="65" t="s">
        <v>283</v>
      </c>
      <c r="D151" s="65" t="s">
        <v>284</v>
      </c>
      <c r="E151" s="65" t="s">
        <v>286</v>
      </c>
      <c r="F151" s="65"/>
      <c r="G151" s="65"/>
      <c r="H151" s="66">
        <v>429940</v>
      </c>
      <c r="I151" s="66">
        <v>421148</v>
      </c>
      <c r="J151" s="66">
        <v>8792</v>
      </c>
      <c r="K151" s="66">
        <v>0</v>
      </c>
      <c r="L151" s="67">
        <v>4299659</v>
      </c>
      <c r="M151" s="67">
        <v>0</v>
      </c>
      <c r="N151" s="67">
        <v>0</v>
      </c>
      <c r="O151" s="68">
        <f t="shared" si="2"/>
        <v>4299659</v>
      </c>
    </row>
    <row r="152" spans="1:15" ht="10.5" thickBot="1">
      <c r="A152" s="1">
        <v>135</v>
      </c>
      <c r="B152" s="64">
        <v>703050</v>
      </c>
      <c r="C152" s="65" t="s">
        <v>287</v>
      </c>
      <c r="D152" s="65" t="s">
        <v>284</v>
      </c>
      <c r="E152" s="65"/>
      <c r="F152" s="65"/>
      <c r="G152" s="65" t="s">
        <v>288</v>
      </c>
      <c r="H152" s="66">
        <v>0</v>
      </c>
      <c r="I152" s="66">
        <v>0</v>
      </c>
      <c r="J152" s="66">
        <v>0</v>
      </c>
      <c r="K152" s="66">
        <v>0</v>
      </c>
      <c r="L152" s="67">
        <v>0</v>
      </c>
      <c r="M152" s="67">
        <v>0</v>
      </c>
      <c r="N152" s="67">
        <v>705063</v>
      </c>
      <c r="O152" s="68">
        <f t="shared" si="2"/>
        <v>705063</v>
      </c>
    </row>
    <row r="153" spans="1:15" ht="10.5" thickBot="1">
      <c r="A153" s="1">
        <v>136</v>
      </c>
      <c r="B153" s="64">
        <v>703050</v>
      </c>
      <c r="C153" s="65" t="s">
        <v>287</v>
      </c>
      <c r="D153" s="65" t="s">
        <v>284</v>
      </c>
      <c r="E153" s="65" t="s">
        <v>289</v>
      </c>
      <c r="F153" s="65"/>
      <c r="G153" s="65"/>
      <c r="H153" s="66">
        <v>209790</v>
      </c>
      <c r="I153" s="66">
        <v>203123</v>
      </c>
      <c r="J153" s="66">
        <v>6667</v>
      </c>
      <c r="K153" s="66">
        <v>0</v>
      </c>
      <c r="L153" s="67">
        <v>2073760</v>
      </c>
      <c r="M153" s="67">
        <v>0</v>
      </c>
      <c r="N153" s="67">
        <v>0</v>
      </c>
      <c r="O153" s="68">
        <f t="shared" si="2"/>
        <v>2073760</v>
      </c>
    </row>
    <row r="154" spans="1:15" ht="10.5" thickBot="1">
      <c r="A154" s="1">
        <v>137</v>
      </c>
      <c r="B154" s="64">
        <v>703068</v>
      </c>
      <c r="C154" s="65" t="s">
        <v>290</v>
      </c>
      <c r="D154" s="65" t="s">
        <v>284</v>
      </c>
      <c r="E154" s="65" t="s">
        <v>291</v>
      </c>
      <c r="F154" s="65"/>
      <c r="G154" s="65"/>
      <c r="H154" s="66">
        <v>58939</v>
      </c>
      <c r="I154" s="66">
        <v>58347</v>
      </c>
      <c r="J154" s="66">
        <v>592</v>
      </c>
      <c r="K154" s="66">
        <v>0</v>
      </c>
      <c r="L154" s="67">
        <v>595687</v>
      </c>
      <c r="M154" s="67">
        <v>0</v>
      </c>
      <c r="N154" s="67">
        <v>0</v>
      </c>
      <c r="O154" s="68">
        <f t="shared" si="2"/>
        <v>595687</v>
      </c>
    </row>
    <row r="155" spans="1:15" ht="10.5" thickBot="1">
      <c r="A155" s="1">
        <v>138</v>
      </c>
      <c r="B155" s="64">
        <v>703068</v>
      </c>
      <c r="C155" s="65" t="s">
        <v>290</v>
      </c>
      <c r="D155" s="65" t="s">
        <v>284</v>
      </c>
      <c r="E155" s="65"/>
      <c r="F155" s="65"/>
      <c r="G155" s="65" t="s">
        <v>292</v>
      </c>
      <c r="H155" s="66">
        <v>0</v>
      </c>
      <c r="I155" s="66">
        <v>0</v>
      </c>
      <c r="J155" s="66">
        <v>0</v>
      </c>
      <c r="K155" s="66">
        <v>0</v>
      </c>
      <c r="L155" s="67">
        <v>0</v>
      </c>
      <c r="M155" s="67">
        <v>0</v>
      </c>
      <c r="N155" s="67">
        <v>2886399</v>
      </c>
      <c r="O155" s="68">
        <f t="shared" si="2"/>
        <v>2886399</v>
      </c>
    </row>
    <row r="156" spans="1:15" ht="10.5" thickBot="1">
      <c r="A156" s="1">
        <v>139</v>
      </c>
      <c r="B156" s="64">
        <v>703068</v>
      </c>
      <c r="C156" s="65" t="s">
        <v>290</v>
      </c>
      <c r="D156" s="65" t="s">
        <v>293</v>
      </c>
      <c r="E156" s="65" t="s">
        <v>294</v>
      </c>
      <c r="F156" s="65"/>
      <c r="G156" s="65"/>
      <c r="H156" s="66">
        <v>24196</v>
      </c>
      <c r="I156" s="66">
        <v>23467</v>
      </c>
      <c r="J156" s="66">
        <v>729</v>
      </c>
      <c r="K156" s="66">
        <v>0</v>
      </c>
      <c r="L156" s="67">
        <v>239583</v>
      </c>
      <c r="M156" s="67">
        <v>0</v>
      </c>
      <c r="N156" s="67">
        <v>0</v>
      </c>
      <c r="O156" s="68">
        <f t="shared" si="2"/>
        <v>239583</v>
      </c>
    </row>
    <row r="157" spans="1:15" ht="10.5" thickBot="1">
      <c r="A157" s="1">
        <v>140</v>
      </c>
      <c r="B157" s="64">
        <v>703068</v>
      </c>
      <c r="C157" s="65" t="s">
        <v>290</v>
      </c>
      <c r="D157" s="65" t="s">
        <v>293</v>
      </c>
      <c r="E157" s="65"/>
      <c r="F157" s="65"/>
      <c r="G157" s="65" t="s">
        <v>295</v>
      </c>
      <c r="H157" s="66">
        <v>0</v>
      </c>
      <c r="I157" s="66">
        <v>0</v>
      </c>
      <c r="J157" s="66">
        <v>0</v>
      </c>
      <c r="K157" s="66">
        <v>0</v>
      </c>
      <c r="L157" s="67">
        <v>0</v>
      </c>
      <c r="M157" s="67">
        <v>0</v>
      </c>
      <c r="N157" s="67">
        <v>25129</v>
      </c>
      <c r="O157" s="68">
        <f t="shared" si="2"/>
        <v>25129</v>
      </c>
    </row>
    <row r="158" spans="1:15" ht="10.5" thickBot="1">
      <c r="A158" s="1">
        <v>141</v>
      </c>
      <c r="B158" s="64">
        <v>705158</v>
      </c>
      <c r="C158" s="65" t="s">
        <v>296</v>
      </c>
      <c r="D158" s="65" t="s">
        <v>297</v>
      </c>
      <c r="E158" s="65"/>
      <c r="F158" s="65"/>
      <c r="G158" s="65" t="s">
        <v>298</v>
      </c>
      <c r="H158" s="66">
        <v>0</v>
      </c>
      <c r="I158" s="66">
        <v>0</v>
      </c>
      <c r="J158" s="66">
        <v>0</v>
      </c>
      <c r="K158" s="66">
        <v>0</v>
      </c>
      <c r="L158" s="67">
        <v>0</v>
      </c>
      <c r="M158" s="67">
        <v>0</v>
      </c>
      <c r="N158" s="67">
        <v>977253</v>
      </c>
      <c r="O158" s="68">
        <f t="shared" si="2"/>
        <v>977253</v>
      </c>
    </row>
    <row r="159" spans="1:15" ht="10.5" thickBot="1">
      <c r="A159" s="1">
        <v>142</v>
      </c>
      <c r="B159" s="64">
        <v>705158</v>
      </c>
      <c r="C159" s="65" t="s">
        <v>296</v>
      </c>
      <c r="D159" s="65" t="s">
        <v>297</v>
      </c>
      <c r="E159" s="65" t="s">
        <v>299</v>
      </c>
      <c r="F159" s="65"/>
      <c r="G159" s="65"/>
      <c r="H159" s="66">
        <v>3932</v>
      </c>
      <c r="I159" s="66">
        <v>3673</v>
      </c>
      <c r="J159" s="66">
        <v>259</v>
      </c>
      <c r="K159" s="66">
        <v>0</v>
      </c>
      <c r="L159" s="67">
        <v>37499</v>
      </c>
      <c r="M159" s="67">
        <v>0</v>
      </c>
      <c r="N159" s="67">
        <v>0</v>
      </c>
      <c r="O159" s="68">
        <f t="shared" si="2"/>
        <v>37499</v>
      </c>
    </row>
    <row r="160" spans="1:15" ht="10.5" thickBot="1">
      <c r="A160" s="1">
        <v>143</v>
      </c>
      <c r="B160" s="64">
        <v>706060</v>
      </c>
      <c r="C160" s="65" t="s">
        <v>300</v>
      </c>
      <c r="D160" s="65" t="s">
        <v>301</v>
      </c>
      <c r="E160" s="65"/>
      <c r="F160" s="65"/>
      <c r="G160" s="65" t="s">
        <v>302</v>
      </c>
      <c r="H160" s="66">
        <v>0</v>
      </c>
      <c r="I160" s="66">
        <v>0</v>
      </c>
      <c r="J160" s="66">
        <v>0</v>
      </c>
      <c r="K160" s="66">
        <v>0</v>
      </c>
      <c r="L160" s="67">
        <v>0</v>
      </c>
      <c r="M160" s="67">
        <v>0</v>
      </c>
      <c r="N160" s="67">
        <v>106228</v>
      </c>
      <c r="O160" s="68">
        <f t="shared" si="2"/>
        <v>106228</v>
      </c>
    </row>
    <row r="161" spans="1:15" ht="10.5" thickBot="1">
      <c r="A161" s="1">
        <v>144</v>
      </c>
      <c r="B161" s="64">
        <v>706060</v>
      </c>
      <c r="C161" s="65" t="s">
        <v>300</v>
      </c>
      <c r="D161" s="65" t="s">
        <v>301</v>
      </c>
      <c r="E161" s="65" t="s">
        <v>303</v>
      </c>
      <c r="F161" s="65"/>
      <c r="G161" s="65"/>
      <c r="H161" s="66">
        <v>388952</v>
      </c>
      <c r="I161" s="66">
        <v>372896</v>
      </c>
      <c r="J161" s="66">
        <v>16056</v>
      </c>
      <c r="K161" s="66">
        <v>0</v>
      </c>
      <c r="L161" s="67">
        <v>3807036</v>
      </c>
      <c r="M161" s="67">
        <v>0</v>
      </c>
      <c r="N161" s="67">
        <v>0</v>
      </c>
      <c r="O161" s="68">
        <f t="shared" si="2"/>
        <v>3807036</v>
      </c>
    </row>
    <row r="162" spans="1:15" ht="10.5" thickBot="1">
      <c r="A162" s="1">
        <v>145</v>
      </c>
      <c r="B162" s="64">
        <v>706060</v>
      </c>
      <c r="C162" s="65" t="s">
        <v>300</v>
      </c>
      <c r="D162" s="65" t="s">
        <v>301</v>
      </c>
      <c r="E162" s="65"/>
      <c r="F162" s="65" t="s">
        <v>304</v>
      </c>
      <c r="G162" s="65"/>
      <c r="H162" s="66">
        <v>0</v>
      </c>
      <c r="I162" s="66">
        <v>0</v>
      </c>
      <c r="J162" s="66">
        <v>0</v>
      </c>
      <c r="K162" s="66">
        <v>16056</v>
      </c>
      <c r="L162" s="67">
        <v>0</v>
      </c>
      <c r="M162" s="67">
        <v>163922</v>
      </c>
      <c r="N162" s="67">
        <v>0</v>
      </c>
      <c r="O162" s="68">
        <f t="shared" si="2"/>
        <v>163922</v>
      </c>
    </row>
    <row r="163" spans="1:15" ht="10.5" thickBot="1">
      <c r="A163" s="1">
        <v>146</v>
      </c>
      <c r="B163" s="64">
        <v>723146</v>
      </c>
      <c r="C163" s="65" t="s">
        <v>305</v>
      </c>
      <c r="D163" s="65" t="s">
        <v>109</v>
      </c>
      <c r="E163" s="65"/>
      <c r="F163" s="65"/>
      <c r="G163" s="65" t="s">
        <v>306</v>
      </c>
      <c r="H163" s="66">
        <v>0</v>
      </c>
      <c r="I163" s="66">
        <v>0</v>
      </c>
      <c r="J163" s="66">
        <v>0</v>
      </c>
      <c r="K163" s="66">
        <v>0</v>
      </c>
      <c r="L163" s="67">
        <v>0</v>
      </c>
      <c r="M163" s="67">
        <v>0</v>
      </c>
      <c r="N163" s="67">
        <v>182088</v>
      </c>
      <c r="O163" s="68">
        <f t="shared" si="2"/>
        <v>182088</v>
      </c>
    </row>
    <row r="164" spans="1:15" ht="10.5" thickBot="1">
      <c r="A164" s="1">
        <v>147</v>
      </c>
      <c r="B164" s="64">
        <v>724018</v>
      </c>
      <c r="C164" s="65" t="s">
        <v>307</v>
      </c>
      <c r="D164" s="65" t="s">
        <v>172</v>
      </c>
      <c r="E164" s="65"/>
      <c r="F164" s="65"/>
      <c r="G164" s="65" t="s">
        <v>308</v>
      </c>
      <c r="H164" s="66">
        <v>0</v>
      </c>
      <c r="I164" s="66">
        <v>0</v>
      </c>
      <c r="J164" s="66">
        <v>0</v>
      </c>
      <c r="K164" s="66">
        <v>0</v>
      </c>
      <c r="L164" s="67">
        <v>0</v>
      </c>
      <c r="M164" s="67">
        <v>0</v>
      </c>
      <c r="N164" s="67">
        <v>264344</v>
      </c>
      <c r="O164" s="68">
        <f t="shared" si="2"/>
        <v>264344</v>
      </c>
    </row>
    <row r="165" spans="1:15" ht="10.5" thickBot="1">
      <c r="A165" s="1">
        <v>148</v>
      </c>
      <c r="B165" s="64">
        <v>732010</v>
      </c>
      <c r="C165" s="65" t="s">
        <v>309</v>
      </c>
      <c r="D165" s="65" t="s">
        <v>293</v>
      </c>
      <c r="E165" s="65" t="s">
        <v>310</v>
      </c>
      <c r="F165" s="65"/>
      <c r="G165" s="65"/>
      <c r="H165" s="66">
        <v>304737</v>
      </c>
      <c r="I165" s="66">
        <v>296024</v>
      </c>
      <c r="J165" s="66">
        <v>8713</v>
      </c>
      <c r="K165" s="66">
        <v>0</v>
      </c>
      <c r="L165" s="67">
        <v>3022221</v>
      </c>
      <c r="M165" s="67">
        <v>0</v>
      </c>
      <c r="N165" s="67">
        <v>0</v>
      </c>
      <c r="O165" s="68">
        <f t="shared" si="2"/>
        <v>3022221</v>
      </c>
    </row>
    <row r="166" spans="1:15" ht="10.5" thickBot="1">
      <c r="A166" s="1">
        <v>149</v>
      </c>
      <c r="B166" s="64">
        <v>732010</v>
      </c>
      <c r="C166" s="65" t="s">
        <v>309</v>
      </c>
      <c r="D166" s="65" t="s">
        <v>293</v>
      </c>
      <c r="E166" s="65"/>
      <c r="F166" s="65" t="s">
        <v>311</v>
      </c>
      <c r="G166" s="65"/>
      <c r="H166" s="66">
        <v>0</v>
      </c>
      <c r="I166" s="66">
        <v>0</v>
      </c>
      <c r="J166" s="66">
        <v>0</v>
      </c>
      <c r="K166" s="66">
        <v>9442</v>
      </c>
      <c r="L166" s="67">
        <v>0</v>
      </c>
      <c r="M166" s="67">
        <v>96397</v>
      </c>
      <c r="N166" s="67">
        <v>0</v>
      </c>
      <c r="O166" s="68">
        <f t="shared" si="2"/>
        <v>96397</v>
      </c>
    </row>
    <row r="167" spans="1:15" ht="10.5" thickBot="1">
      <c r="A167" s="1">
        <v>150</v>
      </c>
      <c r="B167" s="64">
        <v>732010</v>
      </c>
      <c r="C167" s="65" t="s">
        <v>309</v>
      </c>
      <c r="D167" s="65" t="s">
        <v>293</v>
      </c>
      <c r="E167" s="65"/>
      <c r="F167" s="65"/>
      <c r="G167" s="65" t="s">
        <v>312</v>
      </c>
      <c r="H167" s="66">
        <v>0</v>
      </c>
      <c r="I167" s="66">
        <v>0</v>
      </c>
      <c r="J167" s="66">
        <v>0</v>
      </c>
      <c r="K167" s="66">
        <v>0</v>
      </c>
      <c r="L167" s="67">
        <v>0</v>
      </c>
      <c r="M167" s="67">
        <v>0</v>
      </c>
      <c r="N167" s="67">
        <v>513951</v>
      </c>
      <c r="O167" s="68">
        <f t="shared" si="2"/>
        <v>513951</v>
      </c>
    </row>
    <row r="168" spans="1:15" ht="10.5" thickBot="1">
      <c r="A168" s="1">
        <v>151</v>
      </c>
      <c r="B168" s="64">
        <v>737018</v>
      </c>
      <c r="C168" s="65" t="s">
        <v>313</v>
      </c>
      <c r="D168" s="65" t="s">
        <v>314</v>
      </c>
      <c r="E168" s="65"/>
      <c r="F168" s="65"/>
      <c r="G168" s="65" t="s">
        <v>315</v>
      </c>
      <c r="H168" s="66">
        <v>0</v>
      </c>
      <c r="I168" s="66">
        <v>0</v>
      </c>
      <c r="J168" s="66">
        <v>0</v>
      </c>
      <c r="K168" s="66">
        <v>0</v>
      </c>
      <c r="L168" s="67">
        <v>0</v>
      </c>
      <c r="M168" s="67">
        <v>0</v>
      </c>
      <c r="N168" s="67">
        <v>905688</v>
      </c>
      <c r="O168" s="68">
        <f t="shared" si="2"/>
        <v>905688</v>
      </c>
    </row>
    <row r="169" spans="1:15" ht="10.5" thickBot="1">
      <c r="A169" s="1">
        <v>152</v>
      </c>
      <c r="B169" s="64">
        <v>737066</v>
      </c>
      <c r="C169" s="65" t="s">
        <v>316</v>
      </c>
      <c r="D169" s="65" t="s">
        <v>314</v>
      </c>
      <c r="E169" s="65" t="s">
        <v>317</v>
      </c>
      <c r="F169" s="65"/>
      <c r="G169" s="65"/>
      <c r="H169" s="66">
        <v>491235</v>
      </c>
      <c r="I169" s="66">
        <v>484470</v>
      </c>
      <c r="J169" s="66">
        <v>6765</v>
      </c>
      <c r="K169" s="66">
        <v>0</v>
      </c>
      <c r="L169" s="67">
        <v>4946137</v>
      </c>
      <c r="M169" s="67">
        <v>0</v>
      </c>
      <c r="N169" s="67">
        <v>0</v>
      </c>
      <c r="O169" s="68">
        <f t="shared" si="2"/>
        <v>4946137</v>
      </c>
    </row>
    <row r="170" spans="1:15" ht="10.5" thickBot="1">
      <c r="A170" s="1">
        <v>153</v>
      </c>
      <c r="B170" s="64">
        <v>737066</v>
      </c>
      <c r="C170" s="65" t="s">
        <v>316</v>
      </c>
      <c r="D170" s="65" t="s">
        <v>314</v>
      </c>
      <c r="E170" s="65"/>
      <c r="F170" s="65" t="s">
        <v>318</v>
      </c>
      <c r="G170" s="65"/>
      <c r="H170" s="66">
        <v>0</v>
      </c>
      <c r="I170" s="66">
        <v>0</v>
      </c>
      <c r="J170" s="66">
        <v>0</v>
      </c>
      <c r="K170" s="66">
        <v>6765</v>
      </c>
      <c r="L170" s="67">
        <v>0</v>
      </c>
      <c r="M170" s="67">
        <v>69066</v>
      </c>
      <c r="N170" s="67">
        <v>0</v>
      </c>
      <c r="O170" s="68">
        <f t="shared" si="2"/>
        <v>69066</v>
      </c>
    </row>
    <row r="171" spans="1:15" s="9" customFormat="1" ht="12" thickBot="1">
      <c r="A171" s="9">
        <v>154</v>
      </c>
      <c r="B171" s="72">
        <v>742018</v>
      </c>
      <c r="C171" s="73" t="s">
        <v>434</v>
      </c>
      <c r="D171" s="73" t="s">
        <v>202</v>
      </c>
      <c r="E171" s="73"/>
      <c r="F171" s="73" t="s">
        <v>320</v>
      </c>
      <c r="G171" s="73"/>
      <c r="H171" s="74">
        <v>0</v>
      </c>
      <c r="I171" s="74">
        <v>0</v>
      </c>
      <c r="J171" s="74">
        <v>0</v>
      </c>
      <c r="K171" s="74">
        <v>429</v>
      </c>
      <c r="L171" s="67">
        <v>0</v>
      </c>
      <c r="M171" s="67">
        <v>4380</v>
      </c>
      <c r="N171" s="67">
        <v>0</v>
      </c>
      <c r="O171" s="68">
        <f t="shared" si="2"/>
        <v>4380</v>
      </c>
    </row>
    <row r="172" spans="1:15" ht="10.5" thickBot="1">
      <c r="A172" s="1">
        <v>155</v>
      </c>
      <c r="B172" s="64">
        <v>742018</v>
      </c>
      <c r="C172" s="65" t="s">
        <v>319</v>
      </c>
      <c r="D172" s="65" t="s">
        <v>202</v>
      </c>
      <c r="E172" s="65" t="s">
        <v>321</v>
      </c>
      <c r="F172" s="65"/>
      <c r="G172" s="65"/>
      <c r="H172" s="66">
        <v>51998</v>
      </c>
      <c r="I172" s="66">
        <v>51779</v>
      </c>
      <c r="J172" s="66">
        <v>219</v>
      </c>
      <c r="K172" s="66">
        <v>0</v>
      </c>
      <c r="L172" s="67">
        <v>528631</v>
      </c>
      <c r="M172" s="67">
        <v>0</v>
      </c>
      <c r="N172" s="67">
        <v>0</v>
      </c>
      <c r="O172" s="68">
        <f t="shared" si="2"/>
        <v>528631</v>
      </c>
    </row>
    <row r="173" spans="1:15" ht="10.5" thickBot="1">
      <c r="A173" s="1">
        <v>156</v>
      </c>
      <c r="B173" s="64">
        <v>742018</v>
      </c>
      <c r="C173" s="65" t="s">
        <v>319</v>
      </c>
      <c r="D173" s="65" t="s">
        <v>202</v>
      </c>
      <c r="E173" s="65"/>
      <c r="F173" s="65"/>
      <c r="G173" s="65" t="s">
        <v>322</v>
      </c>
      <c r="H173" s="66">
        <v>0</v>
      </c>
      <c r="I173" s="66">
        <v>0</v>
      </c>
      <c r="J173" s="66">
        <v>0</v>
      </c>
      <c r="K173" s="66">
        <v>0</v>
      </c>
      <c r="L173" s="67">
        <v>0</v>
      </c>
      <c r="M173" s="67">
        <v>0</v>
      </c>
      <c r="N173" s="67">
        <v>1032795</v>
      </c>
      <c r="O173" s="68">
        <f t="shared" si="2"/>
        <v>1032795</v>
      </c>
    </row>
    <row r="174" spans="1:15" ht="10.5" thickBot="1">
      <c r="A174" s="1">
        <v>157</v>
      </c>
      <c r="B174" s="64">
        <v>744050</v>
      </c>
      <c r="C174" s="65" t="s">
        <v>323</v>
      </c>
      <c r="D174" s="65" t="s">
        <v>324</v>
      </c>
      <c r="E174" s="65" t="s">
        <v>325</v>
      </c>
      <c r="F174" s="65"/>
      <c r="G174" s="65"/>
      <c r="H174" s="66">
        <v>858702</v>
      </c>
      <c r="I174" s="66">
        <v>818072</v>
      </c>
      <c r="J174" s="66">
        <v>40630</v>
      </c>
      <c r="K174" s="66">
        <v>0</v>
      </c>
      <c r="L174" s="67">
        <v>8352006</v>
      </c>
      <c r="M174" s="67">
        <v>0</v>
      </c>
      <c r="N174" s="67">
        <v>0</v>
      </c>
      <c r="O174" s="68">
        <f t="shared" si="2"/>
        <v>8352006</v>
      </c>
    </row>
    <row r="175" spans="1:15" ht="10.5" thickBot="1">
      <c r="A175" s="1">
        <v>158</v>
      </c>
      <c r="B175" s="64">
        <v>744060</v>
      </c>
      <c r="C175" s="65" t="s">
        <v>326</v>
      </c>
      <c r="D175" s="65" t="s">
        <v>324</v>
      </c>
      <c r="E175" s="65" t="s">
        <v>327</v>
      </c>
      <c r="F175" s="65"/>
      <c r="G175" s="65"/>
      <c r="H175" s="66">
        <v>1088661</v>
      </c>
      <c r="I175" s="66">
        <v>1036872</v>
      </c>
      <c r="J175" s="66">
        <v>51789</v>
      </c>
      <c r="K175" s="66">
        <v>0</v>
      </c>
      <c r="L175" s="67">
        <v>10585818</v>
      </c>
      <c r="M175" s="67">
        <v>0</v>
      </c>
      <c r="N175" s="67">
        <v>0</v>
      </c>
      <c r="O175" s="68">
        <f t="shared" si="2"/>
        <v>10585818</v>
      </c>
    </row>
    <row r="176" spans="1:15" ht="10.5" thickBot="1">
      <c r="A176" s="1">
        <v>159</v>
      </c>
      <c r="B176" s="64">
        <v>744100</v>
      </c>
      <c r="C176" s="65" t="s">
        <v>328</v>
      </c>
      <c r="D176" s="65" t="s">
        <v>212</v>
      </c>
      <c r="E176" s="65"/>
      <c r="F176" s="65" t="s">
        <v>329</v>
      </c>
      <c r="G176" s="65"/>
      <c r="H176" s="66">
        <v>0</v>
      </c>
      <c r="I176" s="66">
        <v>0</v>
      </c>
      <c r="J176" s="66">
        <v>0</v>
      </c>
      <c r="K176" s="66">
        <v>3557</v>
      </c>
      <c r="L176" s="67">
        <v>0</v>
      </c>
      <c r="M176" s="67">
        <v>36315</v>
      </c>
      <c r="N176" s="67">
        <v>0</v>
      </c>
      <c r="O176" s="68">
        <f t="shared" si="2"/>
        <v>36315</v>
      </c>
    </row>
    <row r="177" spans="1:15" ht="10.5" thickBot="1">
      <c r="A177" s="1">
        <v>160</v>
      </c>
      <c r="B177" s="64">
        <v>744100</v>
      </c>
      <c r="C177" s="65" t="s">
        <v>328</v>
      </c>
      <c r="D177" s="65" t="s">
        <v>215</v>
      </c>
      <c r="E177" s="65"/>
      <c r="F177" s="65" t="s">
        <v>330</v>
      </c>
      <c r="G177" s="65"/>
      <c r="H177" s="66">
        <v>0</v>
      </c>
      <c r="I177" s="66">
        <v>0</v>
      </c>
      <c r="J177" s="66">
        <v>0</v>
      </c>
      <c r="K177" s="66">
        <v>8545</v>
      </c>
      <c r="L177" s="67">
        <v>0</v>
      </c>
      <c r="M177" s="67">
        <v>87239</v>
      </c>
      <c r="N177" s="67">
        <v>0</v>
      </c>
      <c r="O177" s="68">
        <f t="shared" si="2"/>
        <v>87239</v>
      </c>
    </row>
    <row r="178" spans="1:15" ht="10.5" thickBot="1">
      <c r="A178" s="1">
        <v>161</v>
      </c>
      <c r="B178" s="64">
        <v>744100</v>
      </c>
      <c r="C178" s="65" t="s">
        <v>328</v>
      </c>
      <c r="D178" s="65" t="s">
        <v>242</v>
      </c>
      <c r="E178" s="65"/>
      <c r="F178" s="65" t="s">
        <v>331</v>
      </c>
      <c r="G178" s="65"/>
      <c r="H178" s="66">
        <v>0</v>
      </c>
      <c r="I178" s="66">
        <v>0</v>
      </c>
      <c r="J178" s="66">
        <v>0</v>
      </c>
      <c r="K178" s="66">
        <v>4601</v>
      </c>
      <c r="L178" s="67">
        <v>0</v>
      </c>
      <c r="M178" s="67">
        <v>46973</v>
      </c>
      <c r="N178" s="67">
        <v>0</v>
      </c>
      <c r="O178" s="68">
        <f t="shared" si="2"/>
        <v>46973</v>
      </c>
    </row>
    <row r="179" spans="1:15" ht="10.5" thickBot="1">
      <c r="A179" s="1">
        <v>162</v>
      </c>
      <c r="B179" s="64">
        <v>744100</v>
      </c>
      <c r="C179" s="65" t="s">
        <v>328</v>
      </c>
      <c r="D179" s="65" t="s">
        <v>250</v>
      </c>
      <c r="E179" s="65"/>
      <c r="F179" s="65" t="s">
        <v>332</v>
      </c>
      <c r="G179" s="65"/>
      <c r="H179" s="66">
        <v>0</v>
      </c>
      <c r="I179" s="66">
        <v>0</v>
      </c>
      <c r="J179" s="66">
        <v>0</v>
      </c>
      <c r="K179" s="66">
        <v>2977</v>
      </c>
      <c r="L179" s="67">
        <v>0</v>
      </c>
      <c r="M179" s="67">
        <v>30393</v>
      </c>
      <c r="N179" s="67">
        <v>0</v>
      </c>
      <c r="O179" s="68">
        <f t="shared" si="2"/>
        <v>30393</v>
      </c>
    </row>
    <row r="180" spans="1:15" ht="10.5" thickBot="1">
      <c r="A180" s="1">
        <v>163</v>
      </c>
      <c r="B180" s="64">
        <v>744100</v>
      </c>
      <c r="C180" s="65" t="s">
        <v>328</v>
      </c>
      <c r="D180" s="65" t="s">
        <v>259</v>
      </c>
      <c r="E180" s="65"/>
      <c r="F180" s="65" t="s">
        <v>333</v>
      </c>
      <c r="G180" s="65"/>
      <c r="H180" s="66">
        <v>0</v>
      </c>
      <c r="I180" s="66">
        <v>0</v>
      </c>
      <c r="J180" s="66">
        <v>0</v>
      </c>
      <c r="K180" s="66">
        <v>6170</v>
      </c>
      <c r="L180" s="67">
        <v>0</v>
      </c>
      <c r="M180" s="67">
        <v>62992</v>
      </c>
      <c r="N180" s="67">
        <v>0</v>
      </c>
      <c r="O180" s="68">
        <f t="shared" si="2"/>
        <v>62992</v>
      </c>
    </row>
    <row r="181" spans="1:15" ht="10.5" thickBot="1">
      <c r="A181" s="1">
        <v>164</v>
      </c>
      <c r="B181" s="64">
        <v>744100</v>
      </c>
      <c r="C181" s="65" t="s">
        <v>328</v>
      </c>
      <c r="D181" s="65" t="s">
        <v>275</v>
      </c>
      <c r="E181" s="65"/>
      <c r="F181" s="65" t="s">
        <v>334</v>
      </c>
      <c r="G181" s="65"/>
      <c r="H181" s="66">
        <v>0</v>
      </c>
      <c r="I181" s="66">
        <v>0</v>
      </c>
      <c r="J181" s="66">
        <v>0</v>
      </c>
      <c r="K181" s="66">
        <v>6857</v>
      </c>
      <c r="L181" s="67">
        <v>0</v>
      </c>
      <c r="M181" s="67">
        <v>70006</v>
      </c>
      <c r="N181" s="67">
        <v>0</v>
      </c>
      <c r="O181" s="68">
        <f t="shared" si="2"/>
        <v>70006</v>
      </c>
    </row>
    <row r="182" spans="1:15" ht="10.5" thickBot="1">
      <c r="A182" s="1">
        <v>165</v>
      </c>
      <c r="B182" s="64">
        <v>744100</v>
      </c>
      <c r="C182" s="65" t="s">
        <v>328</v>
      </c>
      <c r="D182" s="65" t="s">
        <v>324</v>
      </c>
      <c r="E182" s="65"/>
      <c r="F182" s="65" t="s">
        <v>335</v>
      </c>
      <c r="G182" s="65"/>
      <c r="H182" s="66">
        <v>0</v>
      </c>
      <c r="I182" s="66">
        <v>0</v>
      </c>
      <c r="J182" s="66">
        <v>0</v>
      </c>
      <c r="K182" s="66">
        <v>150168</v>
      </c>
      <c r="L182" s="67">
        <v>0</v>
      </c>
      <c r="M182" s="67">
        <v>1533122</v>
      </c>
      <c r="N182" s="67">
        <v>0</v>
      </c>
      <c r="O182" s="68">
        <f t="shared" si="2"/>
        <v>1533122</v>
      </c>
    </row>
    <row r="183" spans="1:15" ht="10.5" thickBot="1">
      <c r="A183" s="1">
        <v>166</v>
      </c>
      <c r="B183" s="64">
        <v>744100</v>
      </c>
      <c r="C183" s="65" t="s">
        <v>328</v>
      </c>
      <c r="D183" s="65" t="s">
        <v>324</v>
      </c>
      <c r="E183" s="65"/>
      <c r="F183" s="65"/>
      <c r="G183" s="65" t="s">
        <v>336</v>
      </c>
      <c r="H183" s="66">
        <v>0</v>
      </c>
      <c r="I183" s="66">
        <v>0</v>
      </c>
      <c r="J183" s="66">
        <v>0</v>
      </c>
      <c r="K183" s="66">
        <v>0</v>
      </c>
      <c r="L183" s="67">
        <v>0</v>
      </c>
      <c r="M183" s="67">
        <v>0</v>
      </c>
      <c r="N183" s="67">
        <v>34619</v>
      </c>
      <c r="O183" s="68">
        <f t="shared" si="2"/>
        <v>34619</v>
      </c>
    </row>
    <row r="184" spans="1:15" ht="10.5" thickBot="1">
      <c r="A184" s="1">
        <v>167</v>
      </c>
      <c r="B184" s="64">
        <v>744100</v>
      </c>
      <c r="C184" s="65" t="s">
        <v>328</v>
      </c>
      <c r="D184" s="65" t="s">
        <v>324</v>
      </c>
      <c r="E184" s="65" t="s">
        <v>337</v>
      </c>
      <c r="F184" s="65"/>
      <c r="G184" s="65"/>
      <c r="H184" s="66">
        <v>1170246</v>
      </c>
      <c r="I184" s="66">
        <v>1112497</v>
      </c>
      <c r="J184" s="66">
        <v>57749</v>
      </c>
      <c r="K184" s="66">
        <v>0</v>
      </c>
      <c r="L184" s="67">
        <v>11357903</v>
      </c>
      <c r="M184" s="67">
        <v>0</v>
      </c>
      <c r="N184" s="67">
        <v>0</v>
      </c>
      <c r="O184" s="68">
        <f t="shared" si="2"/>
        <v>11357903</v>
      </c>
    </row>
    <row r="185" spans="1:15" ht="10.5" thickBot="1">
      <c r="A185" s="1">
        <v>168</v>
      </c>
      <c r="B185" s="64">
        <v>745000</v>
      </c>
      <c r="C185" s="65" t="s">
        <v>338</v>
      </c>
      <c r="D185" s="65" t="s">
        <v>339</v>
      </c>
      <c r="E185" s="65" t="s">
        <v>340</v>
      </c>
      <c r="F185" s="65"/>
      <c r="G185" s="65"/>
      <c r="H185" s="66">
        <v>206328</v>
      </c>
      <c r="I185" s="66">
        <v>198995</v>
      </c>
      <c r="J185" s="66">
        <v>7333</v>
      </c>
      <c r="K185" s="66">
        <v>0</v>
      </c>
      <c r="L185" s="67">
        <v>2031615</v>
      </c>
      <c r="M185" s="67">
        <v>0</v>
      </c>
      <c r="N185" s="67">
        <v>0</v>
      </c>
      <c r="O185" s="68">
        <f t="shared" si="2"/>
        <v>2031615</v>
      </c>
    </row>
    <row r="186" spans="1:15" ht="10.5" thickBot="1">
      <c r="A186" s="1">
        <v>169</v>
      </c>
      <c r="B186" s="64">
        <v>745000</v>
      </c>
      <c r="C186" s="65" t="s">
        <v>338</v>
      </c>
      <c r="D186" s="65" t="s">
        <v>339</v>
      </c>
      <c r="E186" s="65"/>
      <c r="F186" s="65"/>
      <c r="G186" s="65" t="s">
        <v>341</v>
      </c>
      <c r="H186" s="66">
        <v>0</v>
      </c>
      <c r="I186" s="66">
        <v>0</v>
      </c>
      <c r="J186" s="66">
        <v>0</v>
      </c>
      <c r="K186" s="66">
        <v>0</v>
      </c>
      <c r="L186" s="67">
        <v>0</v>
      </c>
      <c r="M186" s="67">
        <v>0</v>
      </c>
      <c r="N186" s="67">
        <v>91002</v>
      </c>
      <c r="O186" s="68">
        <f t="shared" si="2"/>
        <v>91002</v>
      </c>
    </row>
    <row r="187" spans="1:15" ht="10.5" thickBot="1">
      <c r="A187" s="1">
        <v>170</v>
      </c>
      <c r="B187" s="64">
        <v>745000</v>
      </c>
      <c r="C187" s="65" t="s">
        <v>338</v>
      </c>
      <c r="D187" s="65" t="s">
        <v>339</v>
      </c>
      <c r="E187" s="65"/>
      <c r="F187" s="65" t="s">
        <v>342</v>
      </c>
      <c r="G187" s="65"/>
      <c r="H187" s="66">
        <v>0</v>
      </c>
      <c r="I187" s="66">
        <v>0</v>
      </c>
      <c r="J187" s="66">
        <v>0</v>
      </c>
      <c r="K187" s="66">
        <v>7333</v>
      </c>
      <c r="L187" s="67">
        <v>0</v>
      </c>
      <c r="M187" s="67">
        <v>74865</v>
      </c>
      <c r="N187" s="67">
        <v>0</v>
      </c>
      <c r="O187" s="68">
        <f t="shared" si="2"/>
        <v>74865</v>
      </c>
    </row>
    <row r="188" spans="1:15" ht="10.5" thickBot="1">
      <c r="A188" s="1">
        <v>171</v>
      </c>
      <c r="B188" s="64">
        <v>805010</v>
      </c>
      <c r="C188" s="65" t="s">
        <v>343</v>
      </c>
      <c r="D188" s="65" t="s">
        <v>297</v>
      </c>
      <c r="E188" s="65" t="s">
        <v>344</v>
      </c>
      <c r="F188" s="65"/>
      <c r="G188" s="65"/>
      <c r="H188" s="66">
        <v>107778</v>
      </c>
      <c r="I188" s="66">
        <v>102041</v>
      </c>
      <c r="J188" s="66">
        <v>5737</v>
      </c>
      <c r="K188" s="66">
        <v>0</v>
      </c>
      <c r="L188" s="67">
        <v>1041775</v>
      </c>
      <c r="M188" s="67">
        <v>0</v>
      </c>
      <c r="N188" s="67">
        <v>0</v>
      </c>
      <c r="O188" s="68">
        <f t="shared" si="2"/>
        <v>1041775</v>
      </c>
    </row>
    <row r="189" spans="1:15" ht="10.5" thickBot="1">
      <c r="A189" s="1">
        <v>172</v>
      </c>
      <c r="B189" s="64">
        <v>805060</v>
      </c>
      <c r="C189" s="65" t="s">
        <v>345</v>
      </c>
      <c r="D189" s="65" t="s">
        <v>297</v>
      </c>
      <c r="E189" s="65" t="s">
        <v>346</v>
      </c>
      <c r="F189" s="65"/>
      <c r="G189" s="65"/>
      <c r="H189" s="66">
        <v>340202</v>
      </c>
      <c r="I189" s="66">
        <v>319246</v>
      </c>
      <c r="J189" s="66">
        <v>20956</v>
      </c>
      <c r="K189" s="66">
        <v>0</v>
      </c>
      <c r="L189" s="67">
        <v>3259303</v>
      </c>
      <c r="M189" s="67">
        <v>0</v>
      </c>
      <c r="N189" s="67">
        <v>0</v>
      </c>
      <c r="O189" s="68">
        <f t="shared" si="2"/>
        <v>3259303</v>
      </c>
    </row>
    <row r="190" spans="1:15" ht="10.5" thickBot="1">
      <c r="A190" s="1">
        <v>173</v>
      </c>
      <c r="B190" s="64">
        <v>805080</v>
      </c>
      <c r="C190" s="65" t="s">
        <v>347</v>
      </c>
      <c r="D190" s="65" t="s">
        <v>297</v>
      </c>
      <c r="E190" s="65" t="s">
        <v>348</v>
      </c>
      <c r="F190" s="65"/>
      <c r="G190" s="65"/>
      <c r="H190" s="66">
        <v>942506</v>
      </c>
      <c r="I190" s="66">
        <v>881703</v>
      </c>
      <c r="J190" s="66">
        <v>60803</v>
      </c>
      <c r="K190" s="66">
        <v>0</v>
      </c>
      <c r="L190" s="67">
        <v>9001639</v>
      </c>
      <c r="M190" s="67">
        <v>0</v>
      </c>
      <c r="N190" s="67">
        <v>0</v>
      </c>
      <c r="O190" s="68">
        <f t="shared" si="2"/>
        <v>9001639</v>
      </c>
    </row>
    <row r="191" spans="1:15" ht="10.5" thickBot="1">
      <c r="A191" s="1">
        <v>174</v>
      </c>
      <c r="B191" s="64">
        <v>805180</v>
      </c>
      <c r="C191" s="65" t="s">
        <v>349</v>
      </c>
      <c r="D191" s="65" t="s">
        <v>297</v>
      </c>
      <c r="E191" s="65" t="s">
        <v>350</v>
      </c>
      <c r="F191" s="65"/>
      <c r="G191" s="65"/>
      <c r="H191" s="66">
        <v>551594</v>
      </c>
      <c r="I191" s="66">
        <v>520814</v>
      </c>
      <c r="J191" s="66">
        <v>30780</v>
      </c>
      <c r="K191" s="66">
        <v>0</v>
      </c>
      <c r="L191" s="67">
        <v>5317187</v>
      </c>
      <c r="M191" s="67">
        <v>0</v>
      </c>
      <c r="N191" s="67">
        <v>0</v>
      </c>
      <c r="O191" s="68">
        <f t="shared" si="2"/>
        <v>5317187</v>
      </c>
    </row>
    <row r="192" spans="1:15" ht="10.5" thickBot="1">
      <c r="A192" s="1">
        <v>175</v>
      </c>
      <c r="B192" s="64">
        <v>805230</v>
      </c>
      <c r="C192" s="65" t="s">
        <v>351</v>
      </c>
      <c r="D192" s="65" t="s">
        <v>297</v>
      </c>
      <c r="E192" s="65" t="s">
        <v>352</v>
      </c>
      <c r="F192" s="65"/>
      <c r="G192" s="65"/>
      <c r="H192" s="66">
        <v>477496</v>
      </c>
      <c r="I192" s="66">
        <v>453390</v>
      </c>
      <c r="J192" s="66">
        <v>24106</v>
      </c>
      <c r="K192" s="66">
        <v>0</v>
      </c>
      <c r="L192" s="67">
        <v>4628830</v>
      </c>
      <c r="M192" s="67">
        <v>0</v>
      </c>
      <c r="N192" s="67">
        <v>0</v>
      </c>
      <c r="O192" s="68">
        <f t="shared" si="2"/>
        <v>4628830</v>
      </c>
    </row>
    <row r="193" spans="1:15" ht="10.5" thickBot="1">
      <c r="A193" s="1">
        <v>176</v>
      </c>
      <c r="B193" s="64">
        <v>805240</v>
      </c>
      <c r="C193" s="65" t="s">
        <v>353</v>
      </c>
      <c r="D193" s="65" t="s">
        <v>297</v>
      </c>
      <c r="E193" s="65" t="s">
        <v>354</v>
      </c>
      <c r="F193" s="65"/>
      <c r="G193" s="65"/>
      <c r="H193" s="66">
        <v>420466</v>
      </c>
      <c r="I193" s="66">
        <v>394479</v>
      </c>
      <c r="J193" s="66">
        <v>25987</v>
      </c>
      <c r="K193" s="66">
        <v>0</v>
      </c>
      <c r="L193" s="67">
        <v>4027385</v>
      </c>
      <c r="M193" s="67">
        <v>0</v>
      </c>
      <c r="N193" s="67">
        <v>0</v>
      </c>
      <c r="O193" s="68">
        <f t="shared" si="2"/>
        <v>4027385</v>
      </c>
    </row>
    <row r="194" spans="1:15" ht="10.5" thickBot="1">
      <c r="A194" s="1">
        <v>177</v>
      </c>
      <c r="B194" s="64">
        <v>805250</v>
      </c>
      <c r="C194" s="65" t="s">
        <v>355</v>
      </c>
      <c r="D194" s="65" t="s">
        <v>297</v>
      </c>
      <c r="E194" s="65" t="s">
        <v>356</v>
      </c>
      <c r="F194" s="65"/>
      <c r="G194" s="65"/>
      <c r="H194" s="66">
        <v>338399</v>
      </c>
      <c r="I194" s="66">
        <v>317049</v>
      </c>
      <c r="J194" s="66">
        <v>21350</v>
      </c>
      <c r="K194" s="66">
        <v>0</v>
      </c>
      <c r="L194" s="67">
        <v>3236873</v>
      </c>
      <c r="M194" s="67">
        <v>0</v>
      </c>
      <c r="N194" s="67">
        <v>0</v>
      </c>
      <c r="O194" s="68">
        <f t="shared" si="2"/>
        <v>3236873</v>
      </c>
    </row>
    <row r="195" spans="1:15" ht="10.5" thickBot="1">
      <c r="A195" s="1">
        <v>178</v>
      </c>
      <c r="B195" s="64">
        <v>805260</v>
      </c>
      <c r="C195" s="65" t="s">
        <v>357</v>
      </c>
      <c r="D195" s="65" t="s">
        <v>297</v>
      </c>
      <c r="E195" s="65" t="s">
        <v>358</v>
      </c>
      <c r="F195" s="65"/>
      <c r="G195" s="65"/>
      <c r="H195" s="66">
        <v>553951</v>
      </c>
      <c r="I195" s="66">
        <v>520468</v>
      </c>
      <c r="J195" s="66">
        <v>33483</v>
      </c>
      <c r="K195" s="66">
        <v>0</v>
      </c>
      <c r="L195" s="67">
        <v>5313655</v>
      </c>
      <c r="M195" s="67">
        <v>0</v>
      </c>
      <c r="N195" s="67">
        <v>0</v>
      </c>
      <c r="O195" s="68">
        <f t="shared" si="2"/>
        <v>5313655</v>
      </c>
    </row>
    <row r="196" spans="1:15" ht="10.5" thickBot="1">
      <c r="A196" s="1">
        <v>179</v>
      </c>
      <c r="B196" s="64">
        <v>805260</v>
      </c>
      <c r="C196" s="65" t="s">
        <v>359</v>
      </c>
      <c r="D196" s="65" t="s">
        <v>297</v>
      </c>
      <c r="E196" s="65"/>
      <c r="F196" s="65" t="s">
        <v>360</v>
      </c>
      <c r="G196" s="65"/>
      <c r="H196" s="66">
        <v>0</v>
      </c>
      <c r="I196" s="66">
        <v>0</v>
      </c>
      <c r="J196" s="66">
        <v>0</v>
      </c>
      <c r="K196" s="66">
        <v>285389</v>
      </c>
      <c r="L196" s="67">
        <v>0</v>
      </c>
      <c r="M196" s="67">
        <v>2913644</v>
      </c>
      <c r="N196" s="67">
        <v>0</v>
      </c>
      <c r="O196" s="68">
        <f t="shared" si="2"/>
        <v>2913644</v>
      </c>
    </row>
    <row r="197" spans="1:15" ht="10.5" thickBot="1">
      <c r="A197" s="1">
        <v>180</v>
      </c>
      <c r="B197" s="64">
        <v>805270</v>
      </c>
      <c r="C197" s="65" t="s">
        <v>361</v>
      </c>
      <c r="D197" s="65" t="s">
        <v>297</v>
      </c>
      <c r="E197" s="65" t="s">
        <v>362</v>
      </c>
      <c r="F197" s="65"/>
      <c r="G197" s="65"/>
      <c r="H197" s="66">
        <v>499832</v>
      </c>
      <c r="I197" s="66">
        <v>465046</v>
      </c>
      <c r="J197" s="66">
        <v>34786</v>
      </c>
      <c r="K197" s="66">
        <v>0</v>
      </c>
      <c r="L197" s="67">
        <v>4747831</v>
      </c>
      <c r="M197" s="67">
        <v>0</v>
      </c>
      <c r="N197" s="67">
        <v>0</v>
      </c>
      <c r="O197" s="68">
        <f t="shared" si="2"/>
        <v>4747831</v>
      </c>
    </row>
    <row r="198" spans="1:15" ht="10.5" thickBot="1">
      <c r="A198" s="1">
        <v>181</v>
      </c>
      <c r="B198" s="64">
        <v>805310</v>
      </c>
      <c r="C198" s="65" t="s">
        <v>363</v>
      </c>
      <c r="D198" s="65" t="s">
        <v>297</v>
      </c>
      <c r="E198" s="65" t="s">
        <v>364</v>
      </c>
      <c r="F198" s="65"/>
      <c r="G198" s="65"/>
      <c r="H198" s="66">
        <v>469974</v>
      </c>
      <c r="I198" s="66">
        <v>442832</v>
      </c>
      <c r="J198" s="66">
        <v>27142</v>
      </c>
      <c r="K198" s="66">
        <v>0</v>
      </c>
      <c r="L198" s="67">
        <v>4521039</v>
      </c>
      <c r="M198" s="67">
        <v>0</v>
      </c>
      <c r="N198" s="67">
        <v>0</v>
      </c>
      <c r="O198" s="68">
        <f t="shared" si="2"/>
        <v>4521039</v>
      </c>
    </row>
    <row r="199" spans="1:15" ht="10.5" thickBot="1">
      <c r="A199" s="1">
        <v>182</v>
      </c>
      <c r="B199" s="64">
        <v>829050</v>
      </c>
      <c r="C199" s="65" t="s">
        <v>437</v>
      </c>
      <c r="D199" s="65" t="s">
        <v>365</v>
      </c>
      <c r="E199" s="65" t="s">
        <v>366</v>
      </c>
      <c r="F199" s="65"/>
      <c r="G199" s="65"/>
      <c r="H199" s="66">
        <v>205685</v>
      </c>
      <c r="I199" s="66">
        <v>205413</v>
      </c>
      <c r="J199" s="66">
        <v>272</v>
      </c>
      <c r="K199" s="66">
        <v>0</v>
      </c>
      <c r="L199" s="67">
        <v>2097139</v>
      </c>
      <c r="M199" s="67">
        <v>0</v>
      </c>
      <c r="N199" s="67">
        <v>0</v>
      </c>
      <c r="O199" s="68">
        <f t="shared" si="2"/>
        <v>2097139</v>
      </c>
    </row>
    <row r="200" spans="1:15" ht="10.5" thickBot="1">
      <c r="A200" s="1">
        <v>183</v>
      </c>
      <c r="B200" s="64">
        <v>829050</v>
      </c>
      <c r="C200" s="65" t="s">
        <v>437</v>
      </c>
      <c r="D200" s="65" t="s">
        <v>365</v>
      </c>
      <c r="E200" s="65"/>
      <c r="F200" s="65"/>
      <c r="G200" s="65" t="s">
        <v>367</v>
      </c>
      <c r="H200" s="66">
        <v>0</v>
      </c>
      <c r="I200" s="66">
        <v>0</v>
      </c>
      <c r="J200" s="66">
        <v>0</v>
      </c>
      <c r="K200" s="66">
        <v>0</v>
      </c>
      <c r="L200" s="67">
        <v>0</v>
      </c>
      <c r="M200" s="67">
        <v>0</v>
      </c>
      <c r="N200" s="67">
        <v>147087</v>
      </c>
      <c r="O200" s="68">
        <f t="shared" si="2"/>
        <v>147087</v>
      </c>
    </row>
    <row r="201" spans="1:15" s="9" customFormat="1" ht="12" thickBot="1">
      <c r="A201" s="9">
        <v>184</v>
      </c>
      <c r="B201" s="72">
        <v>829050</v>
      </c>
      <c r="C201" s="73" t="s">
        <v>446</v>
      </c>
      <c r="D201" s="73" t="s">
        <v>365</v>
      </c>
      <c r="E201" s="73"/>
      <c r="F201" s="73" t="s">
        <v>368</v>
      </c>
      <c r="G201" s="73"/>
      <c r="H201" s="74">
        <v>0</v>
      </c>
      <c r="I201" s="74">
        <v>0</v>
      </c>
      <c r="J201" s="74">
        <v>0</v>
      </c>
      <c r="K201" s="74">
        <v>272</v>
      </c>
      <c r="L201" s="67">
        <v>0</v>
      </c>
      <c r="M201" s="67">
        <v>2777</v>
      </c>
      <c r="N201" s="67">
        <v>0</v>
      </c>
      <c r="O201" s="68">
        <f t="shared" si="2"/>
        <v>2777</v>
      </c>
    </row>
    <row r="202" spans="1:15" ht="10.5" thickBot="1">
      <c r="A202" s="1">
        <v>185</v>
      </c>
      <c r="B202" s="64">
        <v>902000</v>
      </c>
      <c r="C202" s="65" t="s">
        <v>369</v>
      </c>
      <c r="D202" s="65" t="s">
        <v>370</v>
      </c>
      <c r="E202" s="65"/>
      <c r="F202" s="65"/>
      <c r="G202" s="65" t="s">
        <v>371</v>
      </c>
      <c r="H202" s="66">
        <v>0</v>
      </c>
      <c r="I202" s="66">
        <v>0</v>
      </c>
      <c r="J202" s="66">
        <v>0</v>
      </c>
      <c r="K202" s="66">
        <v>0</v>
      </c>
      <c r="L202" s="67">
        <v>0</v>
      </c>
      <c r="M202" s="67">
        <v>0</v>
      </c>
      <c r="N202" s="67">
        <v>598212</v>
      </c>
      <c r="O202" s="68">
        <f t="shared" si="2"/>
        <v>598212</v>
      </c>
    </row>
    <row r="203" spans="1:15" ht="10.5" thickBot="1">
      <c r="A203" s="1">
        <v>186</v>
      </c>
      <c r="B203" s="64">
        <v>902000</v>
      </c>
      <c r="C203" s="65" t="s">
        <v>369</v>
      </c>
      <c r="D203" s="65" t="s">
        <v>370</v>
      </c>
      <c r="E203" s="65" t="s">
        <v>372</v>
      </c>
      <c r="F203" s="65"/>
      <c r="G203" s="65"/>
      <c r="H203" s="66">
        <v>80405</v>
      </c>
      <c r="I203" s="66">
        <v>80405</v>
      </c>
      <c r="J203" s="66">
        <v>0</v>
      </c>
      <c r="K203" s="66">
        <v>0</v>
      </c>
      <c r="L203" s="67">
        <v>820885</v>
      </c>
      <c r="M203" s="67">
        <v>0</v>
      </c>
      <c r="N203" s="67">
        <v>0</v>
      </c>
      <c r="O203" s="68">
        <f t="shared" si="2"/>
        <v>820885</v>
      </c>
    </row>
    <row r="204" spans="1:15" ht="10.5" thickBot="1">
      <c r="A204" s="8">
        <v>187</v>
      </c>
      <c r="B204" s="69">
        <v>912000</v>
      </c>
      <c r="C204" s="70" t="s">
        <v>373</v>
      </c>
      <c r="D204" s="70" t="s">
        <v>374</v>
      </c>
      <c r="E204" s="70"/>
      <c r="F204" s="70"/>
      <c r="G204" s="70" t="s">
        <v>375</v>
      </c>
      <c r="H204" s="71">
        <v>0</v>
      </c>
      <c r="I204" s="71">
        <v>0</v>
      </c>
      <c r="J204" s="71">
        <v>0</v>
      </c>
      <c r="K204" s="71">
        <v>0</v>
      </c>
      <c r="L204" s="67">
        <v>0</v>
      </c>
      <c r="M204" s="67">
        <v>0</v>
      </c>
      <c r="N204" s="67">
        <v>253377</v>
      </c>
      <c r="O204" s="68">
        <f t="shared" si="2"/>
        <v>253377</v>
      </c>
    </row>
    <row r="205" spans="1:15" ht="10.5" thickBot="1">
      <c r="A205" s="1">
        <v>188</v>
      </c>
      <c r="B205" s="64">
        <v>912000</v>
      </c>
      <c r="C205" s="65" t="s">
        <v>376</v>
      </c>
      <c r="D205" s="65" t="s">
        <v>374</v>
      </c>
      <c r="E205" s="65" t="s">
        <v>377</v>
      </c>
      <c r="F205" s="65"/>
      <c r="G205" s="65"/>
      <c r="H205" s="66">
        <v>150439</v>
      </c>
      <c r="I205" s="66">
        <v>150439</v>
      </c>
      <c r="J205" s="66">
        <v>0</v>
      </c>
      <c r="K205" s="66">
        <v>0</v>
      </c>
      <c r="L205" s="67">
        <v>1535889</v>
      </c>
      <c r="M205" s="67">
        <v>0</v>
      </c>
      <c r="N205" s="67">
        <v>0</v>
      </c>
      <c r="O205" s="68">
        <f t="shared" si="2"/>
        <v>1535889</v>
      </c>
    </row>
    <row r="206" spans="1:15" ht="10.5" thickBot="1">
      <c r="A206" s="1">
        <v>189</v>
      </c>
      <c r="B206" s="64">
        <v>913000</v>
      </c>
      <c r="C206" s="65" t="s">
        <v>378</v>
      </c>
      <c r="D206" s="65" t="s">
        <v>379</v>
      </c>
      <c r="E206" s="65" t="s">
        <v>380</v>
      </c>
      <c r="F206" s="65"/>
      <c r="G206" s="65"/>
      <c r="H206" s="66">
        <v>148732</v>
      </c>
      <c r="I206" s="66">
        <v>128525</v>
      </c>
      <c r="J206" s="66">
        <v>20207</v>
      </c>
      <c r="K206" s="66">
        <v>0</v>
      </c>
      <c r="L206" s="67">
        <v>1312160</v>
      </c>
      <c r="M206" s="67">
        <v>0</v>
      </c>
      <c r="N206" s="67">
        <v>0</v>
      </c>
      <c r="O206" s="68">
        <f t="shared" si="2"/>
        <v>1312160</v>
      </c>
    </row>
    <row r="207" spans="1:15" ht="10.5" thickBot="1">
      <c r="A207" s="1">
        <v>190</v>
      </c>
      <c r="B207" s="64">
        <v>913000</v>
      </c>
      <c r="C207" s="65" t="s">
        <v>378</v>
      </c>
      <c r="D207" s="65" t="s">
        <v>379</v>
      </c>
      <c r="E207" s="65"/>
      <c r="F207" s="65"/>
      <c r="G207" s="65" t="s">
        <v>381</v>
      </c>
      <c r="H207" s="66">
        <v>0</v>
      </c>
      <c r="I207" s="66">
        <v>0</v>
      </c>
      <c r="J207" s="66">
        <v>0</v>
      </c>
      <c r="K207" s="66">
        <v>0</v>
      </c>
      <c r="L207" s="67">
        <v>0</v>
      </c>
      <c r="M207" s="67">
        <v>0</v>
      </c>
      <c r="N207" s="67">
        <v>71863</v>
      </c>
      <c r="O207" s="68">
        <f t="shared" si="2"/>
        <v>71863</v>
      </c>
    </row>
    <row r="208" spans="1:15" ht="10.5" thickBot="1">
      <c r="A208" s="1">
        <v>191</v>
      </c>
      <c r="B208" s="64">
        <v>913000</v>
      </c>
      <c r="C208" s="65" t="s">
        <v>378</v>
      </c>
      <c r="D208" s="65" t="s">
        <v>379</v>
      </c>
      <c r="E208" s="65"/>
      <c r="F208" s="65" t="s">
        <v>382</v>
      </c>
      <c r="G208" s="65"/>
      <c r="H208" s="66">
        <v>0</v>
      </c>
      <c r="I208" s="66">
        <v>0</v>
      </c>
      <c r="J208" s="66">
        <v>0</v>
      </c>
      <c r="K208" s="66">
        <v>20207</v>
      </c>
      <c r="L208" s="67">
        <v>0</v>
      </c>
      <c r="M208" s="67">
        <v>206301</v>
      </c>
      <c r="N208" s="67">
        <v>0</v>
      </c>
      <c r="O208" s="68">
        <f t="shared" si="2"/>
        <v>206301</v>
      </c>
    </row>
    <row r="209" spans="1:15" ht="10.5" thickBot="1">
      <c r="A209" s="1">
        <v>192</v>
      </c>
      <c r="B209" s="64">
        <v>927000</v>
      </c>
      <c r="C209" s="65" t="s">
        <v>383</v>
      </c>
      <c r="D209" s="65" t="s">
        <v>384</v>
      </c>
      <c r="E209" s="65" t="s">
        <v>385</v>
      </c>
      <c r="F209" s="65"/>
      <c r="G209" s="65"/>
      <c r="H209" s="66">
        <v>128355</v>
      </c>
      <c r="I209" s="66">
        <v>122454</v>
      </c>
      <c r="J209" s="66">
        <v>5901</v>
      </c>
      <c r="K209" s="66">
        <v>0</v>
      </c>
      <c r="L209" s="67">
        <v>1250179</v>
      </c>
      <c r="M209" s="67">
        <v>0</v>
      </c>
      <c r="N209" s="67">
        <v>0</v>
      </c>
      <c r="O209" s="68">
        <f t="shared" si="2"/>
        <v>1250179</v>
      </c>
    </row>
    <row r="210" spans="1:15" ht="10.5" thickBot="1">
      <c r="A210" s="1">
        <v>193</v>
      </c>
      <c r="B210" s="64">
        <v>927000</v>
      </c>
      <c r="C210" s="65" t="s">
        <v>383</v>
      </c>
      <c r="D210" s="65" t="s">
        <v>384</v>
      </c>
      <c r="E210" s="65"/>
      <c r="F210" s="65"/>
      <c r="G210" s="65" t="s">
        <v>386</v>
      </c>
      <c r="H210" s="66">
        <v>0</v>
      </c>
      <c r="I210" s="66">
        <v>0</v>
      </c>
      <c r="J210" s="66">
        <v>0</v>
      </c>
      <c r="K210" s="66">
        <v>0</v>
      </c>
      <c r="L210" s="67">
        <v>0</v>
      </c>
      <c r="M210" s="67">
        <v>0</v>
      </c>
      <c r="N210" s="67">
        <v>176126</v>
      </c>
      <c r="O210" s="68">
        <f aca="true" t="shared" si="3" ref="O210:O222">N210+M210+L210</f>
        <v>176126</v>
      </c>
    </row>
    <row r="211" spans="1:15" ht="10.5" thickBot="1">
      <c r="A211" s="1">
        <v>194</v>
      </c>
      <c r="B211" s="64">
        <v>927000</v>
      </c>
      <c r="C211" s="65" t="s">
        <v>383</v>
      </c>
      <c r="D211" s="65" t="s">
        <v>384</v>
      </c>
      <c r="E211" s="65"/>
      <c r="F211" s="65" t="s">
        <v>387</v>
      </c>
      <c r="G211" s="65"/>
      <c r="H211" s="66">
        <v>0</v>
      </c>
      <c r="I211" s="66">
        <v>0</v>
      </c>
      <c r="J211" s="66">
        <v>0</v>
      </c>
      <c r="K211" s="66">
        <v>5901</v>
      </c>
      <c r="L211" s="67">
        <v>0</v>
      </c>
      <c r="M211" s="67">
        <v>60246</v>
      </c>
      <c r="N211" s="67">
        <v>0</v>
      </c>
      <c r="O211" s="68">
        <f t="shared" si="3"/>
        <v>60246</v>
      </c>
    </row>
    <row r="212" spans="1:15" ht="10.5" thickBot="1">
      <c r="A212" s="1">
        <v>195</v>
      </c>
      <c r="B212" s="64">
        <v>938004</v>
      </c>
      <c r="C212" s="65" t="s">
        <v>388</v>
      </c>
      <c r="D212" s="65" t="s">
        <v>389</v>
      </c>
      <c r="E212" s="65" t="s">
        <v>390</v>
      </c>
      <c r="F212" s="65"/>
      <c r="G212" s="65"/>
      <c r="H212" s="66">
        <v>388740</v>
      </c>
      <c r="I212" s="66">
        <v>328520</v>
      </c>
      <c r="J212" s="66">
        <v>60220</v>
      </c>
      <c r="K212" s="66">
        <v>0</v>
      </c>
      <c r="L212" s="67">
        <v>3353985</v>
      </c>
      <c r="M212" s="67">
        <v>0</v>
      </c>
      <c r="N212" s="67">
        <v>0</v>
      </c>
      <c r="O212" s="68">
        <f t="shared" si="3"/>
        <v>3353985</v>
      </c>
    </row>
    <row r="213" spans="1:15" ht="10.5" thickBot="1">
      <c r="A213" s="1">
        <v>196</v>
      </c>
      <c r="B213" s="64">
        <v>938004</v>
      </c>
      <c r="C213" s="65" t="s">
        <v>388</v>
      </c>
      <c r="D213" s="65" t="s">
        <v>389</v>
      </c>
      <c r="E213" s="65"/>
      <c r="F213" s="65"/>
      <c r="G213" s="65" t="s">
        <v>391</v>
      </c>
      <c r="H213" s="66">
        <v>0</v>
      </c>
      <c r="I213" s="66">
        <v>0</v>
      </c>
      <c r="J213" s="66">
        <v>0</v>
      </c>
      <c r="K213" s="66">
        <v>0</v>
      </c>
      <c r="L213" s="67">
        <v>0</v>
      </c>
      <c r="M213" s="67">
        <v>0</v>
      </c>
      <c r="N213" s="67">
        <v>204192</v>
      </c>
      <c r="O213" s="68">
        <f t="shared" si="3"/>
        <v>204192</v>
      </c>
    </row>
    <row r="214" spans="1:15" ht="10.5" thickBot="1">
      <c r="A214" s="1">
        <v>197</v>
      </c>
      <c r="B214" s="64">
        <v>938004</v>
      </c>
      <c r="C214" s="65" t="s">
        <v>388</v>
      </c>
      <c r="D214" s="65" t="s">
        <v>389</v>
      </c>
      <c r="E214" s="65"/>
      <c r="F214" s="65" t="s">
        <v>392</v>
      </c>
      <c r="G214" s="65"/>
      <c r="H214" s="66">
        <v>0</v>
      </c>
      <c r="I214" s="66">
        <v>0</v>
      </c>
      <c r="J214" s="66">
        <v>0</v>
      </c>
      <c r="K214" s="66">
        <v>60220</v>
      </c>
      <c r="L214" s="67">
        <v>0</v>
      </c>
      <c r="M214" s="67">
        <v>614809</v>
      </c>
      <c r="N214" s="67">
        <v>0</v>
      </c>
      <c r="O214" s="68">
        <f t="shared" si="3"/>
        <v>614809</v>
      </c>
    </row>
    <row r="215" spans="1:15" ht="10.5" thickBot="1">
      <c r="A215" s="1">
        <v>198</v>
      </c>
      <c r="B215" s="64">
        <v>948010</v>
      </c>
      <c r="C215" s="65" t="s">
        <v>393</v>
      </c>
      <c r="D215" s="65" t="s">
        <v>394</v>
      </c>
      <c r="E215" s="65" t="s">
        <v>395</v>
      </c>
      <c r="F215" s="65"/>
      <c r="G215" s="65"/>
      <c r="H215" s="66">
        <v>612370</v>
      </c>
      <c r="I215" s="66">
        <v>533459</v>
      </c>
      <c r="J215" s="66">
        <v>78911</v>
      </c>
      <c r="K215" s="66">
        <v>0</v>
      </c>
      <c r="L215" s="67">
        <v>5446285</v>
      </c>
      <c r="M215" s="67">
        <v>0</v>
      </c>
      <c r="N215" s="67">
        <v>0</v>
      </c>
      <c r="O215" s="68">
        <f t="shared" si="3"/>
        <v>5446285</v>
      </c>
    </row>
    <row r="216" spans="1:15" ht="10.5" thickBot="1">
      <c r="A216" s="1">
        <v>199</v>
      </c>
      <c r="B216" s="64">
        <v>948010</v>
      </c>
      <c r="C216" s="65" t="s">
        <v>393</v>
      </c>
      <c r="D216" s="65" t="s">
        <v>394</v>
      </c>
      <c r="E216" s="65"/>
      <c r="F216" s="65"/>
      <c r="G216" s="65" t="s">
        <v>396</v>
      </c>
      <c r="H216" s="66">
        <v>0</v>
      </c>
      <c r="I216" s="66">
        <v>0</v>
      </c>
      <c r="J216" s="66">
        <v>0</v>
      </c>
      <c r="K216" s="66">
        <v>0</v>
      </c>
      <c r="L216" s="67">
        <v>0</v>
      </c>
      <c r="M216" s="67">
        <v>0</v>
      </c>
      <c r="N216" s="67">
        <v>315101</v>
      </c>
      <c r="O216" s="68">
        <f t="shared" si="3"/>
        <v>315101</v>
      </c>
    </row>
    <row r="217" spans="1:15" ht="10.5" thickBot="1">
      <c r="A217" s="1">
        <v>200</v>
      </c>
      <c r="B217" s="64">
        <v>948010</v>
      </c>
      <c r="C217" s="65" t="s">
        <v>393</v>
      </c>
      <c r="D217" s="65" t="s">
        <v>394</v>
      </c>
      <c r="E217" s="65"/>
      <c r="F217" s="65" t="s">
        <v>397</v>
      </c>
      <c r="G217" s="65"/>
      <c r="H217" s="66">
        <v>0</v>
      </c>
      <c r="I217" s="66">
        <v>0</v>
      </c>
      <c r="J217" s="66">
        <v>0</v>
      </c>
      <c r="K217" s="66">
        <v>78911</v>
      </c>
      <c r="L217" s="67">
        <v>0</v>
      </c>
      <c r="M217" s="67">
        <v>805632</v>
      </c>
      <c r="N217" s="67">
        <v>0</v>
      </c>
      <c r="O217" s="68">
        <f t="shared" si="3"/>
        <v>805632</v>
      </c>
    </row>
    <row r="218" spans="1:15" s="9" customFormat="1" ht="12" thickBot="1">
      <c r="A218" s="20">
        <v>201</v>
      </c>
      <c r="B218" s="75">
        <v>951050</v>
      </c>
      <c r="C218" s="76" t="s">
        <v>429</v>
      </c>
      <c r="D218" s="76" t="s">
        <v>398</v>
      </c>
      <c r="E218" s="76"/>
      <c r="F218" s="76" t="s">
        <v>399</v>
      </c>
      <c r="G218" s="76"/>
      <c r="H218" s="77">
        <v>0</v>
      </c>
      <c r="I218" s="77">
        <v>0</v>
      </c>
      <c r="J218" s="77">
        <v>0</v>
      </c>
      <c r="K218" s="77">
        <v>1345</v>
      </c>
      <c r="L218" s="67">
        <v>0</v>
      </c>
      <c r="M218" s="67">
        <v>13732</v>
      </c>
      <c r="N218" s="67">
        <v>0</v>
      </c>
      <c r="O218" s="68">
        <f t="shared" si="3"/>
        <v>13732</v>
      </c>
    </row>
    <row r="219" spans="1:15" ht="10.5" thickBot="1">
      <c r="A219" s="8">
        <v>202</v>
      </c>
      <c r="B219" s="69">
        <v>951050</v>
      </c>
      <c r="C219" s="70" t="s">
        <v>430</v>
      </c>
      <c r="D219" s="70" t="s">
        <v>398</v>
      </c>
      <c r="E219" s="70"/>
      <c r="F219" s="70"/>
      <c r="G219" s="70" t="s">
        <v>400</v>
      </c>
      <c r="H219" s="71">
        <v>0</v>
      </c>
      <c r="I219" s="71">
        <v>0</v>
      </c>
      <c r="J219" s="71">
        <v>0</v>
      </c>
      <c r="K219" s="77">
        <v>0</v>
      </c>
      <c r="L219" s="67">
        <v>0</v>
      </c>
      <c r="M219" s="67">
        <v>0</v>
      </c>
      <c r="N219" s="67">
        <v>191143</v>
      </c>
      <c r="O219" s="68">
        <f t="shared" si="3"/>
        <v>191143</v>
      </c>
    </row>
    <row r="220" spans="1:15" ht="10.5" thickBot="1">
      <c r="A220" s="8">
        <v>203</v>
      </c>
      <c r="B220" s="69">
        <v>951050</v>
      </c>
      <c r="C220" s="70" t="s">
        <v>431</v>
      </c>
      <c r="D220" s="70" t="s">
        <v>398</v>
      </c>
      <c r="E220" s="70" t="s">
        <v>401</v>
      </c>
      <c r="F220" s="70"/>
      <c r="G220" s="70"/>
      <c r="H220" s="71">
        <v>54777</v>
      </c>
      <c r="I220" s="71">
        <v>53432</v>
      </c>
      <c r="J220" s="71">
        <v>1345</v>
      </c>
      <c r="K220" s="77">
        <v>0</v>
      </c>
      <c r="L220" s="67">
        <v>545508</v>
      </c>
      <c r="M220" s="67">
        <v>0</v>
      </c>
      <c r="N220" s="67">
        <v>0</v>
      </c>
      <c r="O220" s="68">
        <f t="shared" si="3"/>
        <v>545508</v>
      </c>
    </row>
    <row r="221" spans="1:15" ht="10.5" thickBot="1">
      <c r="A221" s="1">
        <v>204</v>
      </c>
      <c r="B221" s="64">
        <v>952000</v>
      </c>
      <c r="C221" s="65" t="s">
        <v>402</v>
      </c>
      <c r="D221" s="65" t="s">
        <v>403</v>
      </c>
      <c r="E221" s="65" t="s">
        <v>404</v>
      </c>
      <c r="F221" s="65"/>
      <c r="G221" s="65"/>
      <c r="H221" s="66">
        <v>178317</v>
      </c>
      <c r="I221" s="66">
        <v>178317</v>
      </c>
      <c r="J221" s="66">
        <v>0</v>
      </c>
      <c r="K221" s="66">
        <v>0</v>
      </c>
      <c r="L221" s="67">
        <v>1820506</v>
      </c>
      <c r="M221" s="67">
        <v>0</v>
      </c>
      <c r="N221" s="67">
        <v>0</v>
      </c>
      <c r="O221" s="68">
        <f t="shared" si="3"/>
        <v>1820506</v>
      </c>
    </row>
    <row r="222" spans="1:15" ht="10.5" thickBot="1">
      <c r="A222" s="1">
        <v>205</v>
      </c>
      <c r="B222" s="64">
        <v>960007</v>
      </c>
      <c r="C222" s="65" t="s">
        <v>407</v>
      </c>
      <c r="D222" s="65" t="s">
        <v>408</v>
      </c>
      <c r="E222" s="65" t="s">
        <v>409</v>
      </c>
      <c r="F222" s="65"/>
      <c r="G222" s="65"/>
      <c r="H222" s="66">
        <v>34792</v>
      </c>
      <c r="I222" s="66">
        <v>34792</v>
      </c>
      <c r="J222" s="66">
        <v>0</v>
      </c>
      <c r="K222" s="66">
        <v>0</v>
      </c>
      <c r="L222" s="67">
        <v>355205</v>
      </c>
      <c r="M222" s="67">
        <v>0</v>
      </c>
      <c r="N222" s="67">
        <v>0</v>
      </c>
      <c r="O222" s="68">
        <f t="shared" si="3"/>
        <v>355205</v>
      </c>
    </row>
    <row r="223" spans="2:15" ht="9.75">
      <c r="B223" s="6"/>
      <c r="C223" s="60" t="s">
        <v>439</v>
      </c>
      <c r="D223" s="61"/>
      <c r="E223" s="61"/>
      <c r="F223" s="61"/>
      <c r="G223" s="61"/>
      <c r="H223" s="62">
        <f>SUM(H18:H222)</f>
        <v>36013627</v>
      </c>
      <c r="I223" s="62">
        <f>SUM(I18:I222)</f>
        <v>34783570</v>
      </c>
      <c r="J223" s="62">
        <v>1230057</v>
      </c>
      <c r="K223" s="62">
        <v>1230057</v>
      </c>
      <c r="L223" s="62">
        <v>0</v>
      </c>
      <c r="M223" s="62">
        <f>SUM(M18:M222)</f>
        <v>12558117</v>
      </c>
      <c r="N223" s="62">
        <f>SUM(N18:N222)</f>
        <v>10609737</v>
      </c>
      <c r="O223" s="63">
        <f>SUM(O18:O222)</f>
        <v>378286475</v>
      </c>
    </row>
    <row r="224" spans="2:15" ht="9.75">
      <c r="B224" s="42" t="s">
        <v>438</v>
      </c>
      <c r="H224" s="7"/>
      <c r="I224" s="7"/>
      <c r="J224" s="7"/>
      <c r="K224" s="7"/>
      <c r="L224" s="55"/>
      <c r="M224" s="55"/>
      <c r="N224" s="45"/>
      <c r="O224" s="50">
        <f>N224+M224+L224</f>
        <v>0</v>
      </c>
    </row>
    <row r="225" spans="1:15" s="9" customFormat="1" ht="11.25">
      <c r="A225" s="9">
        <v>206</v>
      </c>
      <c r="B225" s="10">
        <v>955110</v>
      </c>
      <c r="C225" s="9" t="s">
        <v>442</v>
      </c>
      <c r="D225" s="9" t="s">
        <v>405</v>
      </c>
      <c r="E225" s="9" t="s">
        <v>406</v>
      </c>
      <c r="H225" s="46">
        <v>34745</v>
      </c>
      <c r="I225" s="46">
        <v>34745</v>
      </c>
      <c r="J225" s="46">
        <v>0</v>
      </c>
      <c r="K225" s="46">
        <v>0</v>
      </c>
      <c r="L225" s="55">
        <v>354725</v>
      </c>
      <c r="M225" s="45">
        <v>0</v>
      </c>
      <c r="N225" s="45">
        <v>0</v>
      </c>
      <c r="O225" s="50">
        <f>N225+M225+L225</f>
        <v>354725</v>
      </c>
    </row>
    <row r="226" spans="2:15" s="9" customFormat="1" ht="9.75">
      <c r="B226" s="10"/>
      <c r="C226" s="39" t="s">
        <v>435</v>
      </c>
      <c r="D226" s="40"/>
      <c r="E226" s="40"/>
      <c r="F226" s="40"/>
      <c r="G226" s="40"/>
      <c r="H226" s="41">
        <f>SUM(H223:H225)</f>
        <v>36048372</v>
      </c>
      <c r="I226" s="41">
        <f>SUM(I223:I225)</f>
        <v>34818315</v>
      </c>
      <c r="J226" s="41">
        <v>1230057</v>
      </c>
      <c r="K226" s="41">
        <v>1230057</v>
      </c>
      <c r="L226" s="57">
        <f>SUM(L18:L225)</f>
        <v>355473346</v>
      </c>
      <c r="M226" s="57">
        <f>SUM(M223:M225)</f>
        <v>12558117</v>
      </c>
      <c r="N226" s="57">
        <f>SUM(N223:N225)</f>
        <v>10609737</v>
      </c>
      <c r="O226" s="57">
        <f>SUM(O223:O225)</f>
        <v>378641200</v>
      </c>
    </row>
    <row r="227" spans="2:15" s="9" customFormat="1" ht="9.75">
      <c r="B227" s="10"/>
      <c r="H227" s="46"/>
      <c r="I227" s="46"/>
      <c r="J227" s="46"/>
      <c r="K227" s="46"/>
      <c r="L227" s="53"/>
      <c r="M227" s="16"/>
      <c r="N227" s="16"/>
      <c r="O227" s="16"/>
    </row>
    <row r="228" spans="2:14" ht="9.75">
      <c r="B228" s="10"/>
      <c r="C228" s="9"/>
      <c r="H228" s="7"/>
      <c r="I228" s="7"/>
      <c r="J228" s="7"/>
      <c r="K228" s="7"/>
      <c r="L228" s="53"/>
      <c r="M228" s="43"/>
      <c r="N228" s="16"/>
    </row>
    <row r="229" spans="2:14" ht="9.75">
      <c r="B229" s="44" t="s">
        <v>410</v>
      </c>
      <c r="H229" s="7"/>
      <c r="I229" s="7"/>
      <c r="J229" s="7"/>
      <c r="K229" s="7"/>
      <c r="L229" s="53"/>
      <c r="M229" s="43"/>
      <c r="N229" s="16"/>
    </row>
    <row r="230" spans="2:14" ht="9.75">
      <c r="B230" s="6"/>
      <c r="H230" s="7"/>
      <c r="I230" s="7"/>
      <c r="J230" s="7"/>
      <c r="K230" s="7"/>
      <c r="L230" s="53"/>
      <c r="M230" s="43"/>
      <c r="N230" s="16"/>
    </row>
    <row r="231" spans="2:14" ht="9.75">
      <c r="B231" s="6" t="s">
        <v>411</v>
      </c>
      <c r="C231" s="1" t="s">
        <v>451</v>
      </c>
      <c r="H231" s="7"/>
      <c r="I231" s="7"/>
      <c r="J231" s="7"/>
      <c r="K231" s="7"/>
      <c r="L231" s="53"/>
      <c r="M231" s="43"/>
      <c r="N231" s="16"/>
    </row>
    <row r="232" spans="2:14" ht="9.75">
      <c r="B232" s="6"/>
      <c r="C232" s="2" t="s">
        <v>457</v>
      </c>
      <c r="H232" s="7"/>
      <c r="I232" s="7"/>
      <c r="J232" s="7"/>
      <c r="K232" s="7"/>
      <c r="L232" s="53"/>
      <c r="M232" s="43"/>
      <c r="N232" s="16"/>
    </row>
    <row r="233" spans="2:14" ht="9.75">
      <c r="B233" s="6"/>
      <c r="C233" s="2"/>
      <c r="H233" s="7"/>
      <c r="I233" s="7"/>
      <c r="J233" s="7"/>
      <c r="K233" s="7"/>
      <c r="L233" s="53"/>
      <c r="M233" s="43"/>
      <c r="N233" s="16"/>
    </row>
    <row r="234" spans="2:14" ht="9.75">
      <c r="B234" s="6"/>
      <c r="C234" s="2" t="s">
        <v>459</v>
      </c>
      <c r="H234" s="7"/>
      <c r="I234" s="7"/>
      <c r="J234" s="7"/>
      <c r="K234" s="7"/>
      <c r="L234" s="53"/>
      <c r="M234" s="43"/>
      <c r="N234" s="16"/>
    </row>
    <row r="235" spans="2:14" ht="9.75">
      <c r="B235" s="6"/>
      <c r="C235" s="2" t="s">
        <v>466</v>
      </c>
      <c r="H235" s="7"/>
      <c r="I235" s="7"/>
      <c r="J235" s="7"/>
      <c r="K235" s="7"/>
      <c r="L235" s="53"/>
      <c r="M235" s="43"/>
      <c r="N235" s="16"/>
    </row>
    <row r="236" spans="2:14" ht="9.75">
      <c r="B236" s="6"/>
      <c r="C236" s="2"/>
      <c r="H236" s="7"/>
      <c r="I236" s="7"/>
      <c r="J236" s="7"/>
      <c r="K236" s="7"/>
      <c r="L236" s="53"/>
      <c r="M236" s="43"/>
      <c r="N236" s="16"/>
    </row>
    <row r="237" spans="2:14" ht="9.75">
      <c r="B237" s="11" t="s">
        <v>412</v>
      </c>
      <c r="C237" s="1" t="s">
        <v>467</v>
      </c>
      <c r="H237" s="7"/>
      <c r="I237" s="7"/>
      <c r="J237" s="7"/>
      <c r="K237" s="7"/>
      <c r="L237" s="53"/>
      <c r="M237" s="43"/>
      <c r="N237" s="16"/>
    </row>
    <row r="238" spans="2:14" ht="9.75">
      <c r="B238" s="11"/>
      <c r="C238" s="2" t="s">
        <v>468</v>
      </c>
      <c r="H238" s="7"/>
      <c r="I238" s="7"/>
      <c r="J238" s="7"/>
      <c r="K238" s="7"/>
      <c r="L238" s="53"/>
      <c r="M238" s="43"/>
      <c r="N238" s="16"/>
    </row>
    <row r="239" spans="2:14" ht="9.75">
      <c r="B239" s="11"/>
      <c r="C239" s="2" t="s">
        <v>469</v>
      </c>
      <c r="H239" s="7"/>
      <c r="I239" s="7"/>
      <c r="J239" s="7"/>
      <c r="K239" s="7"/>
      <c r="L239" s="53"/>
      <c r="M239" s="43"/>
      <c r="N239" s="16"/>
    </row>
    <row r="240" spans="2:14" ht="9.75">
      <c r="B240" s="6"/>
      <c r="H240" s="7"/>
      <c r="M240" s="43"/>
      <c r="N240" s="16"/>
    </row>
    <row r="241" spans="2:14" ht="9.75">
      <c r="B241" s="12" t="s">
        <v>413</v>
      </c>
      <c r="C241" s="1" t="s">
        <v>449</v>
      </c>
      <c r="H241" s="7"/>
      <c r="M241" s="43"/>
      <c r="N241" s="16"/>
    </row>
    <row r="242" spans="2:14" ht="9.75">
      <c r="B242" s="6"/>
      <c r="C242" s="1" t="s">
        <v>444</v>
      </c>
      <c r="H242" s="7"/>
      <c r="M242" s="43"/>
      <c r="N242" s="16"/>
    </row>
    <row r="243" spans="2:14" ht="9.75">
      <c r="B243" s="6"/>
      <c r="C243" s="1" t="s">
        <v>443</v>
      </c>
      <c r="H243" s="7"/>
      <c r="M243" s="43"/>
      <c r="N243" s="16"/>
    </row>
    <row r="244" spans="2:14" ht="9.75">
      <c r="B244" s="6"/>
      <c r="C244" s="1" t="s">
        <v>445</v>
      </c>
      <c r="H244" s="7"/>
      <c r="M244" s="43"/>
      <c r="N244" s="16"/>
    </row>
    <row r="245" spans="2:14" ht="9.75">
      <c r="B245" s="6"/>
      <c r="C245" s="1" t="s">
        <v>456</v>
      </c>
      <c r="H245" s="7"/>
      <c r="M245" s="43"/>
      <c r="N245" s="16"/>
    </row>
    <row r="246" spans="2:14" ht="9.75">
      <c r="B246" s="6"/>
      <c r="C246" s="1" t="s">
        <v>450</v>
      </c>
      <c r="H246" s="7"/>
      <c r="M246" s="43"/>
      <c r="N246" s="16"/>
    </row>
    <row r="247" spans="2:14" ht="9.75">
      <c r="B247" s="6"/>
      <c r="C247" s="1" t="s">
        <v>453</v>
      </c>
      <c r="H247" s="7"/>
      <c r="M247" s="43"/>
      <c r="N247" s="16"/>
    </row>
    <row r="248" spans="2:14" ht="9.75">
      <c r="B248" s="6"/>
      <c r="C248" s="1" t="s">
        <v>454</v>
      </c>
      <c r="H248" s="7"/>
      <c r="M248" s="43"/>
      <c r="N248" s="16"/>
    </row>
    <row r="249" spans="2:14" ht="9.75">
      <c r="B249" s="6"/>
      <c r="C249" s="1" t="s">
        <v>455</v>
      </c>
      <c r="H249" s="7"/>
      <c r="M249" s="43"/>
      <c r="N249" s="16"/>
    </row>
    <row r="250" spans="2:15" ht="15">
      <c r="B250" s="6"/>
      <c r="C250" s="1" t="s">
        <v>452</v>
      </c>
      <c r="H250" s="7"/>
      <c r="M250" s="43"/>
      <c r="N250" s="16"/>
      <c r="O250" s="84"/>
    </row>
    <row r="251" spans="2:15" ht="15">
      <c r="B251" s="6"/>
      <c r="H251" s="7"/>
      <c r="M251" s="43"/>
      <c r="N251" s="16"/>
      <c r="O251" s="84"/>
    </row>
    <row r="252" spans="2:15" ht="15">
      <c r="B252" s="12" t="s">
        <v>414</v>
      </c>
      <c r="C252" s="1" t="s">
        <v>440</v>
      </c>
      <c r="H252" s="7"/>
      <c r="M252" s="43"/>
      <c r="N252" s="16"/>
      <c r="O252" s="84"/>
    </row>
    <row r="253" spans="2:15" ht="15">
      <c r="B253" s="6"/>
      <c r="C253" s="1" t="s">
        <v>432</v>
      </c>
      <c r="H253" s="7"/>
      <c r="M253" s="43"/>
      <c r="N253" s="16"/>
      <c r="O253" s="85"/>
    </row>
    <row r="254" spans="2:15" ht="15">
      <c r="B254" s="6"/>
      <c r="C254" s="49" t="s">
        <v>441</v>
      </c>
      <c r="H254" s="7"/>
      <c r="M254" s="43"/>
      <c r="N254" s="16"/>
      <c r="O254" s="85"/>
    </row>
    <row r="255" spans="2:14" ht="9.75">
      <c r="B255" s="6"/>
      <c r="H255" s="7"/>
      <c r="I255" s="7"/>
      <c r="J255" s="7"/>
      <c r="K255" s="7"/>
      <c r="L255" s="53"/>
      <c r="M255" s="43"/>
      <c r="N255" s="16"/>
    </row>
    <row r="256" spans="2:14" ht="9.75">
      <c r="B256" s="6"/>
      <c r="H256" s="7"/>
      <c r="I256" s="7"/>
      <c r="J256" s="7"/>
      <c r="K256" s="7"/>
      <c r="L256" s="53"/>
      <c r="M256" s="43"/>
      <c r="N256" s="16"/>
    </row>
    <row r="257" spans="2:14" ht="9.75">
      <c r="B257" s="6"/>
      <c r="H257" s="7"/>
      <c r="I257" s="7"/>
      <c r="J257" s="7"/>
      <c r="K257" s="7"/>
      <c r="L257" s="53"/>
      <c r="M257" s="43"/>
      <c r="N257" s="16"/>
    </row>
    <row r="258" spans="2:14" ht="9.75">
      <c r="B258" s="6"/>
      <c r="H258" s="7"/>
      <c r="I258" s="7"/>
      <c r="J258" s="7"/>
      <c r="K258" s="7"/>
      <c r="L258" s="53"/>
      <c r="M258" s="43"/>
      <c r="N258" s="16"/>
    </row>
    <row r="259" spans="2:14" ht="9.75">
      <c r="B259" s="6"/>
      <c r="H259" s="7"/>
      <c r="I259" s="7"/>
      <c r="J259" s="7"/>
      <c r="K259" s="7"/>
      <c r="L259" s="53"/>
      <c r="M259" s="43"/>
      <c r="N259" s="16"/>
    </row>
    <row r="260" spans="2:14" ht="9.75">
      <c r="B260" s="6"/>
      <c r="H260" s="7"/>
      <c r="I260" s="7"/>
      <c r="J260" s="7"/>
      <c r="K260" s="7"/>
      <c r="L260" s="53"/>
      <c r="M260" s="43"/>
      <c r="N260" s="16"/>
    </row>
    <row r="261" spans="2:14" ht="9.75">
      <c r="B261" s="6"/>
      <c r="H261" s="7"/>
      <c r="I261" s="7"/>
      <c r="J261" s="7"/>
      <c r="K261" s="7"/>
      <c r="L261" s="53"/>
      <c r="M261" s="43"/>
      <c r="N261" s="16"/>
    </row>
    <row r="262" spans="2:14" ht="9.75">
      <c r="B262" s="6"/>
      <c r="H262" s="7"/>
      <c r="I262" s="7"/>
      <c r="J262" s="7"/>
      <c r="K262" s="7"/>
      <c r="L262" s="53"/>
      <c r="M262" s="43"/>
      <c r="N262" s="16"/>
    </row>
    <row r="263" spans="2:14" ht="9.75">
      <c r="B263" s="6"/>
      <c r="H263" s="7"/>
      <c r="I263" s="7"/>
      <c r="J263" s="7"/>
      <c r="K263" s="7"/>
      <c r="L263" s="53"/>
      <c r="M263" s="43"/>
      <c r="N263" s="16"/>
    </row>
    <row r="264" spans="2:14" ht="9.75">
      <c r="B264" s="6"/>
      <c r="H264" s="7"/>
      <c r="I264" s="7"/>
      <c r="J264" s="7"/>
      <c r="K264" s="7"/>
      <c r="L264" s="53"/>
      <c r="M264" s="43"/>
      <c r="N264" s="16"/>
    </row>
    <row r="265" spans="2:14" ht="9.75">
      <c r="B265" s="12"/>
      <c r="H265" s="7"/>
      <c r="I265" s="7"/>
      <c r="J265" s="7"/>
      <c r="K265" s="7"/>
      <c r="L265" s="53"/>
      <c r="M265" s="43"/>
      <c r="N265" s="16"/>
    </row>
    <row r="266" spans="2:14" ht="9.75">
      <c r="B266" s="6"/>
      <c r="H266" s="38"/>
      <c r="I266" s="7"/>
      <c r="J266" s="7"/>
      <c r="K266" s="7"/>
      <c r="L266" s="53"/>
      <c r="M266" s="43"/>
      <c r="N266" s="16"/>
    </row>
    <row r="267" spans="2:14" ht="9.75">
      <c r="B267" s="12"/>
      <c r="H267" s="13"/>
      <c r="I267" s="7"/>
      <c r="J267" s="7"/>
      <c r="K267" s="7"/>
      <c r="L267" s="53"/>
      <c r="M267" s="43"/>
      <c r="N267" s="16"/>
    </row>
    <row r="268" spans="2:14" ht="9.75">
      <c r="B268" s="6"/>
      <c r="H268" s="7"/>
      <c r="I268" s="7"/>
      <c r="J268" s="7"/>
      <c r="K268" s="7"/>
      <c r="L268" s="53"/>
      <c r="M268" s="43"/>
      <c r="N268" s="16"/>
    </row>
    <row r="269" spans="2:14" ht="9.75">
      <c r="B269" s="12"/>
      <c r="H269" s="7"/>
      <c r="I269" s="7"/>
      <c r="J269" s="7"/>
      <c r="K269" s="7"/>
      <c r="L269" s="53"/>
      <c r="M269" s="43"/>
      <c r="N269" s="16"/>
    </row>
    <row r="270" spans="2:14" ht="9.75">
      <c r="B270" s="12"/>
      <c r="C270" s="24"/>
      <c r="H270" s="7"/>
      <c r="I270" s="7"/>
      <c r="J270" s="7"/>
      <c r="K270" s="7"/>
      <c r="L270" s="53"/>
      <c r="M270" s="43"/>
      <c r="N270" s="16"/>
    </row>
    <row r="271" spans="2:14" ht="9.75">
      <c r="B271" s="12"/>
      <c r="H271" s="7"/>
      <c r="I271" s="7"/>
      <c r="J271" s="7"/>
      <c r="K271" s="7"/>
      <c r="L271" s="53"/>
      <c r="M271" s="43"/>
      <c r="N271" s="16"/>
    </row>
    <row r="272" spans="2:14" ht="9.75">
      <c r="B272" s="12"/>
      <c r="H272" s="7"/>
      <c r="I272" s="7"/>
      <c r="J272" s="7"/>
      <c r="K272" s="7"/>
      <c r="L272" s="53"/>
      <c r="M272" s="43"/>
      <c r="N272" s="16"/>
    </row>
    <row r="273" spans="2:14" ht="9.75">
      <c r="B273" s="6"/>
      <c r="H273" s="7"/>
      <c r="I273" s="7"/>
      <c r="J273" s="7"/>
      <c r="K273" s="7"/>
      <c r="L273" s="53"/>
      <c r="M273" s="43"/>
      <c r="N273" s="16"/>
    </row>
    <row r="274" spans="2:14" ht="9.75">
      <c r="B274" s="12"/>
      <c r="H274" s="7"/>
      <c r="I274" s="7"/>
      <c r="J274" s="17"/>
      <c r="K274" s="7"/>
      <c r="L274" s="53"/>
      <c r="M274" s="43"/>
      <c r="N274" s="16"/>
    </row>
    <row r="275" spans="2:14" ht="9.75">
      <c r="B275" s="6"/>
      <c r="H275" s="7"/>
      <c r="I275" s="7"/>
      <c r="J275" s="7"/>
      <c r="K275" s="7"/>
      <c r="L275" s="53"/>
      <c r="M275" s="43"/>
      <c r="N275" s="16"/>
    </row>
    <row r="276" spans="2:14" ht="9.75">
      <c r="B276" s="6"/>
      <c r="H276" s="7"/>
      <c r="I276" s="7"/>
      <c r="J276" s="7"/>
      <c r="K276" s="7"/>
      <c r="L276" s="53"/>
      <c r="M276" s="43"/>
      <c r="N276" s="16"/>
    </row>
    <row r="277" spans="2:14" ht="9.75">
      <c r="B277" s="6"/>
      <c r="H277" s="7"/>
      <c r="I277" s="18"/>
      <c r="J277" s="7"/>
      <c r="K277" s="7"/>
      <c r="L277" s="53"/>
      <c r="M277" s="43"/>
      <c r="N277" s="16"/>
    </row>
    <row r="278" spans="2:14" ht="9.75">
      <c r="B278" s="6"/>
      <c r="H278" s="7"/>
      <c r="I278" s="7"/>
      <c r="J278" s="7"/>
      <c r="K278" s="7"/>
      <c r="L278" s="53"/>
      <c r="M278" s="43"/>
      <c r="N278" s="16"/>
    </row>
    <row r="279" spans="2:14" ht="9.75">
      <c r="B279" s="6"/>
      <c r="H279" s="7"/>
      <c r="I279" s="7"/>
      <c r="J279" s="7"/>
      <c r="K279" s="7"/>
      <c r="L279" s="53"/>
      <c r="M279" s="43"/>
      <c r="N279" s="16"/>
    </row>
    <row r="280" spans="2:14" ht="9.75">
      <c r="B280" s="6"/>
      <c r="H280" s="7"/>
      <c r="I280" s="7"/>
      <c r="J280" s="7"/>
      <c r="K280" s="7"/>
      <c r="L280" s="53"/>
      <c r="M280" s="43"/>
      <c r="N280" s="16"/>
    </row>
    <row r="281" spans="2:14" ht="9.75">
      <c r="B281" s="6"/>
      <c r="I281" s="7"/>
      <c r="J281" s="7"/>
      <c r="K281" s="7"/>
      <c r="L281" s="53"/>
      <c r="M281" s="43"/>
      <c r="N281" s="16"/>
    </row>
    <row r="282" spans="2:14" ht="9.75">
      <c r="B282" s="6"/>
      <c r="I282" s="7"/>
      <c r="J282" s="7"/>
      <c r="K282" s="7"/>
      <c r="L282" s="53"/>
      <c r="M282" s="43"/>
      <c r="N282" s="16"/>
    </row>
    <row r="283" spans="2:14" ht="9.75">
      <c r="B283" s="6"/>
      <c r="I283" s="7"/>
      <c r="J283" s="7"/>
      <c r="K283" s="7"/>
      <c r="L283" s="53"/>
      <c r="M283" s="43"/>
      <c r="N283" s="16"/>
    </row>
    <row r="284" spans="2:14" ht="9.75">
      <c r="B284" s="6"/>
      <c r="I284" s="7"/>
      <c r="J284" s="7"/>
      <c r="K284" s="7"/>
      <c r="L284" s="53"/>
      <c r="M284" s="43"/>
      <c r="N284" s="16"/>
    </row>
    <row r="285" spans="2:14" ht="9.75">
      <c r="B285" s="6"/>
      <c r="I285" s="7"/>
      <c r="J285" s="7"/>
      <c r="K285" s="7"/>
      <c r="L285" s="53"/>
      <c r="M285" s="43"/>
      <c r="N285" s="16"/>
    </row>
    <row r="286" spans="2:14" ht="9.75">
      <c r="B286" s="6"/>
      <c r="I286" s="7"/>
      <c r="J286" s="7"/>
      <c r="K286" s="7"/>
      <c r="L286" s="53"/>
      <c r="M286" s="43"/>
      <c r="N286" s="16"/>
    </row>
    <row r="287" spans="2:14" ht="9.75">
      <c r="B287" s="6"/>
      <c r="I287" s="7"/>
      <c r="J287" s="7"/>
      <c r="K287" s="7"/>
      <c r="L287" s="53"/>
      <c r="M287" s="43"/>
      <c r="N287" s="16"/>
    </row>
    <row r="288" spans="2:14" ht="9.75">
      <c r="B288" s="6"/>
      <c r="I288" s="7"/>
      <c r="J288" s="7"/>
      <c r="K288" s="7"/>
      <c r="L288" s="53"/>
      <c r="M288" s="43"/>
      <c r="N288" s="16"/>
    </row>
    <row r="289" spans="2:14" ht="9.75">
      <c r="B289" s="6"/>
      <c r="I289" s="7"/>
      <c r="J289" s="7"/>
      <c r="K289" s="7"/>
      <c r="L289" s="53"/>
      <c r="M289" s="43"/>
      <c r="N289" s="16"/>
    </row>
    <row r="290" spans="2:14" ht="9.75">
      <c r="B290" s="6"/>
      <c r="I290" s="7"/>
      <c r="J290" s="7"/>
      <c r="K290" s="7"/>
      <c r="L290" s="53"/>
      <c r="M290" s="43"/>
      <c r="N290" s="16"/>
    </row>
    <row r="291" spans="9:14" ht="9.75">
      <c r="I291" s="7"/>
      <c r="J291" s="7"/>
      <c r="K291" s="7"/>
      <c r="L291" s="53"/>
      <c r="M291" s="43"/>
      <c r="N291" s="16"/>
    </row>
  </sheetData>
  <sheetProtection/>
  <printOptions gridLines="1"/>
  <pageMargins left="0.5" right="0.5" top="1" bottom="1" header="0.5" footer="0.5"/>
  <pageSetup horizontalDpi="600" verticalDpi="600" orientation="landscape" scale="80" r:id="rId1"/>
  <headerFooter alignWithMargins="0"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Meyer</dc:creator>
  <cp:keywords/>
  <dc:description/>
  <cp:lastModifiedBy>John Meyer</cp:lastModifiedBy>
  <cp:lastPrinted>2011-04-18T20:56:04Z</cp:lastPrinted>
  <dcterms:created xsi:type="dcterms:W3CDTF">2010-12-07T17:08:53Z</dcterms:created>
  <dcterms:modified xsi:type="dcterms:W3CDTF">2013-01-30T17:21:50Z</dcterms:modified>
  <cp:category/>
  <cp:version/>
  <cp:contentType/>
  <cp:contentStatus/>
</cp:coreProperties>
</file>